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1"/>
  </bookViews>
  <sheets>
    <sheet name="基本情報" sheetId="1" r:id="rId1"/>
    <sheet name="１日目" sheetId="2" r:id="rId2"/>
    <sheet name="２日目" sheetId="3" r:id="rId3"/>
    <sheet name="３日目" sheetId="4" r:id="rId4"/>
    <sheet name="４日目" sheetId="5" r:id="rId5"/>
    <sheet name="５日目" sheetId="6" r:id="rId6"/>
    <sheet name="６日目" sheetId="7" r:id="rId7"/>
    <sheet name="７日目" sheetId="8" r:id="rId8"/>
    <sheet name="８日目" sheetId="9" r:id="rId9"/>
    <sheet name="９日目" sheetId="10" r:id="rId10"/>
    <sheet name="１０日目" sheetId="11" r:id="rId11"/>
    <sheet name="１１日目" sheetId="12" r:id="rId12"/>
    <sheet name="１２日目" sheetId="13" r:id="rId13"/>
    <sheet name="１３日目" sheetId="14" r:id="rId14"/>
    <sheet name="１４日目" sheetId="15" r:id="rId15"/>
    <sheet name="１５日目" sheetId="16" r:id="rId16"/>
    <sheet name="１６日目" sheetId="17" r:id="rId17"/>
    <sheet name="１７日目" sheetId="18" r:id="rId18"/>
    <sheet name="１８日目" sheetId="19" r:id="rId19"/>
    <sheet name="１９日目" sheetId="20" r:id="rId20"/>
    <sheet name="２０日目" sheetId="21" r:id="rId21"/>
    <sheet name="２１日目" sheetId="22" r:id="rId22"/>
    <sheet name="２２日目" sheetId="23" r:id="rId23"/>
    <sheet name="２３日目" sheetId="24" r:id="rId24"/>
    <sheet name="２４日目" sheetId="25" r:id="rId25"/>
    <sheet name="２５日目" sheetId="26" r:id="rId26"/>
    <sheet name="２６日目" sheetId="27" r:id="rId27"/>
    <sheet name="２７日目" sheetId="28" r:id="rId28"/>
    <sheet name="２８日目" sheetId="29" r:id="rId29"/>
    <sheet name="２９日目" sheetId="30" r:id="rId30"/>
    <sheet name="３０日目" sheetId="31" r:id="rId31"/>
    <sheet name="３１日目" sheetId="32" r:id="rId32"/>
  </sheets>
  <definedNames>
    <definedName name="_xlfn.IFERROR" hidden="1">#NAME?</definedName>
    <definedName name="_xlnm.Print_Area" localSheetId="1">'１日目'!$A$1:$X$48</definedName>
  </definedNames>
  <calcPr fullCalcOnLoad="1"/>
</workbook>
</file>

<file path=xl/sharedStrings.xml><?xml version="1.0" encoding="utf-8"?>
<sst xmlns="http://schemas.openxmlformats.org/spreadsheetml/2006/main" count="3119" uniqueCount="77">
  <si>
    <t>氏名</t>
  </si>
  <si>
    <t>人件費</t>
  </si>
  <si>
    <t>業務報告</t>
  </si>
  <si>
    <t>＆</t>
  </si>
  <si>
    <t>その他</t>
  </si>
  <si>
    <t>伝票報告使用枚数</t>
  </si>
  <si>
    <t>時</t>
  </si>
  <si>
    <t>項目</t>
  </si>
  <si>
    <t>買掛仕入</t>
  </si>
  <si>
    <t>本日入金</t>
  </si>
  <si>
    <t>売上点検欄</t>
  </si>
  <si>
    <t>(累計）</t>
  </si>
  <si>
    <t>組　数</t>
  </si>
  <si>
    <t>客　数</t>
  </si>
  <si>
    <t>売　上</t>
  </si>
  <si>
    <t>　年　　　月　　　日　(　　　　曜日）　天候　　　　　　　　　</t>
  </si>
  <si>
    <t>時間</t>
  </si>
  <si>
    <t>時</t>
  </si>
  <si>
    <t>％</t>
  </si>
  <si>
    <t>計</t>
  </si>
  <si>
    <t>現金仕入計</t>
  </si>
  <si>
    <t>現金仕入累計</t>
  </si>
  <si>
    <t>買掛仕入計</t>
  </si>
  <si>
    <t>買掛仕入累計</t>
  </si>
  <si>
    <t>実働</t>
  </si>
  <si>
    <t>早番売上高</t>
  </si>
  <si>
    <t>遅番売上高</t>
  </si>
  <si>
    <t>計</t>
  </si>
  <si>
    <t>～</t>
  </si>
  <si>
    <t>買掛分現金支払</t>
  </si>
  <si>
    <t>業者名</t>
  </si>
  <si>
    <t>仕入金額</t>
  </si>
  <si>
    <t>目標売上高</t>
  </si>
  <si>
    <t>目標早番売上高</t>
  </si>
  <si>
    <t>目標遅番売上高</t>
  </si>
  <si>
    <t>達成率</t>
  </si>
  <si>
    <t>当月累計売上高</t>
  </si>
  <si>
    <t>売上高</t>
  </si>
  <si>
    <t>客数</t>
  </si>
  <si>
    <t>粗利益高</t>
  </si>
  <si>
    <t>仕入合計</t>
  </si>
  <si>
    <t>組単価</t>
  </si>
  <si>
    <t>組数</t>
  </si>
  <si>
    <t>当月目標累計売上高</t>
  </si>
  <si>
    <t>早番計</t>
  </si>
  <si>
    <t>遅番計</t>
  </si>
  <si>
    <t>累計</t>
  </si>
  <si>
    <t>早番</t>
  </si>
  <si>
    <t>客単価</t>
  </si>
  <si>
    <t>遅番</t>
  </si>
  <si>
    <t>人</t>
  </si>
  <si>
    <t>組</t>
  </si>
  <si>
    <t>本日現在現金残</t>
  </si>
  <si>
    <t>仕入（支払）欄</t>
  </si>
  <si>
    <t>その他現金支払</t>
  </si>
  <si>
    <t>現金仕入</t>
  </si>
  <si>
    <t>本日現在買掛仕入残</t>
  </si>
  <si>
    <t>その他現金支払累計</t>
  </si>
  <si>
    <t xml:space="preserve">  ＮＯ．　　　　　～　ＮＯ．　　　　　　　　　　　　枚</t>
  </si>
  <si>
    <t>基本情報</t>
  </si>
  <si>
    <t>基本情報を入力すると、全てのシートのタイムテーブル・人件費欄に、氏名と時給が反映されます</t>
  </si>
  <si>
    <t>※社員（オーナー）の場合→勤務日数・総労働時間・給与・時給を入力　　「時給＝給与÷総労働時間」</t>
  </si>
  <si>
    <t>※バイト（パート）の場合→時給を入力</t>
  </si>
  <si>
    <t>勤務日数</t>
  </si>
  <si>
    <t>総労働時間</t>
  </si>
  <si>
    <t>給与</t>
  </si>
  <si>
    <t>時給</t>
  </si>
  <si>
    <t>備考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</si>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</sst>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28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/>
    </border>
    <border>
      <left style="hair"/>
      <right style="hair"/>
      <top style="medium"/>
      <bottom>
        <color indexed="63"/>
      </bottom>
    </border>
    <border>
      <left style="hair"/>
      <right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hair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hair"/>
      <right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/>
      <right style="medium"/>
      <top style="thin"/>
      <bottom style="medium"/>
      <diagonal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 style="hair"/>
      <top style="double"/>
      <bottom style="double"/>
    </border>
    <border>
      <left/>
      <right style="hair"/>
      <top>
        <color indexed="63"/>
      </top>
      <bottom style="medium"/>
    </border>
    <border diagonalDown="1">
      <left style="hair"/>
      <right/>
      <top style="medium"/>
      <bottom style="medium"/>
      <diagonal style="hair"/>
    </border>
    <border diagonalDown="1">
      <left/>
      <right/>
      <top style="medium"/>
      <bottom style="medium"/>
      <diagonal style="hair"/>
    </border>
    <border diagonalDown="1">
      <left/>
      <right style="medium"/>
      <top style="medium"/>
      <bottom style="medium"/>
      <diagonal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right" vertical="top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/>
      <protection locked="0"/>
    </xf>
    <xf numFmtId="0" fontId="41" fillId="0" borderId="17" xfId="0" applyFont="1" applyFill="1" applyBorder="1" applyAlignment="1" applyProtection="1">
      <alignment vertical="center"/>
      <protection locked="0"/>
    </xf>
    <xf numFmtId="0" fontId="42" fillId="0" borderId="17" xfId="0" applyFont="1" applyFill="1" applyBorder="1" applyAlignment="1" applyProtection="1">
      <alignment horizontal="center" vertical="top"/>
      <protection locked="0"/>
    </xf>
    <xf numFmtId="0" fontId="41" fillId="0" borderId="18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41" fillId="0" borderId="21" xfId="0" applyFont="1" applyFill="1" applyBorder="1" applyAlignment="1" applyProtection="1">
      <alignment horizontal="center" vertical="center"/>
      <protection locked="0"/>
    </xf>
    <xf numFmtId="0" fontId="41" fillId="0" borderId="22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5" xfId="0" applyFont="1" applyFill="1" applyBorder="1" applyAlignment="1" applyProtection="1">
      <alignment horizontal="center" vertical="center"/>
      <protection locked="0"/>
    </xf>
    <xf numFmtId="0" fontId="41" fillId="0" borderId="26" xfId="0" applyFont="1" applyFill="1" applyBorder="1" applyAlignment="1" applyProtection="1">
      <alignment horizontal="center" vertical="center"/>
      <protection locked="0"/>
    </xf>
    <xf numFmtId="0" fontId="41" fillId="0" borderId="27" xfId="0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right" vertical="center"/>
      <protection locked="0"/>
    </xf>
    <xf numFmtId="0" fontId="41" fillId="33" borderId="28" xfId="0" applyFont="1" applyFill="1" applyBorder="1" applyAlignment="1" applyProtection="1">
      <alignment vertical="center"/>
      <protection/>
    </xf>
    <xf numFmtId="0" fontId="41" fillId="33" borderId="29" xfId="0" applyFont="1" applyFill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31" xfId="0" applyFont="1" applyFill="1" applyBorder="1" applyAlignment="1" applyProtection="1">
      <alignment horizontal="center" vertical="center"/>
      <protection locked="0"/>
    </xf>
    <xf numFmtId="0" fontId="41" fillId="0" borderId="32" xfId="0" applyFont="1" applyFill="1" applyBorder="1" applyAlignment="1" applyProtection="1">
      <alignment horizontal="center" vertical="center"/>
      <protection locked="0"/>
    </xf>
    <xf numFmtId="0" fontId="41" fillId="33" borderId="33" xfId="0" applyFont="1" applyFill="1" applyBorder="1" applyAlignment="1" applyProtection="1">
      <alignment vertical="center"/>
      <protection/>
    </xf>
    <xf numFmtId="0" fontId="41" fillId="33" borderId="34" xfId="0" applyFont="1" applyFill="1" applyBorder="1" applyAlignment="1" applyProtection="1">
      <alignment horizontal="right" vertical="center"/>
      <protection/>
    </xf>
    <xf numFmtId="0" fontId="41" fillId="33" borderId="35" xfId="0" applyFont="1" applyFill="1" applyBorder="1" applyAlignment="1" applyProtection="1">
      <alignment vertical="center"/>
      <protection/>
    </xf>
    <xf numFmtId="0" fontId="41" fillId="33" borderId="33" xfId="0" applyFont="1" applyFill="1" applyBorder="1" applyAlignment="1" applyProtection="1">
      <alignment horizontal="left" vertical="center"/>
      <protection/>
    </xf>
    <xf numFmtId="0" fontId="43" fillId="33" borderId="36" xfId="0" applyFont="1" applyFill="1" applyBorder="1" applyAlignment="1" applyProtection="1">
      <alignment horizontal="right" vertical="center"/>
      <protection/>
    </xf>
    <xf numFmtId="0" fontId="43" fillId="33" borderId="37" xfId="0" applyFont="1" applyFill="1" applyBorder="1" applyAlignment="1" applyProtection="1">
      <alignment vertical="center"/>
      <protection/>
    </xf>
    <xf numFmtId="0" fontId="43" fillId="33" borderId="38" xfId="0" applyFont="1" applyFill="1" applyBorder="1" applyAlignment="1" applyProtection="1">
      <alignment vertical="center"/>
      <protection/>
    </xf>
    <xf numFmtId="0" fontId="44" fillId="0" borderId="39" xfId="0" applyFont="1" applyFill="1" applyBorder="1" applyAlignment="1" applyProtection="1">
      <alignment horizontal="center" vertical="center"/>
      <protection locked="0"/>
    </xf>
    <xf numFmtId="0" fontId="44" fillId="0" borderId="40" xfId="0" applyFont="1" applyFill="1" applyBorder="1" applyAlignment="1" applyProtection="1">
      <alignment horizontal="center" vertical="center"/>
      <protection locked="0"/>
    </xf>
    <xf numFmtId="0" fontId="41" fillId="33" borderId="41" xfId="0" applyFont="1" applyFill="1" applyBorder="1" applyAlignment="1" applyProtection="1">
      <alignment vertical="center"/>
      <protection/>
    </xf>
    <xf numFmtId="0" fontId="41" fillId="33" borderId="42" xfId="0" applyNumberFormat="1" applyFont="1" applyFill="1" applyBorder="1" applyAlignment="1" applyProtection="1">
      <alignment horizontal="right" vertical="center"/>
      <protection/>
    </xf>
    <xf numFmtId="0" fontId="41" fillId="33" borderId="41" xfId="0" applyNumberFormat="1" applyFont="1" applyFill="1" applyBorder="1" applyAlignment="1" applyProtection="1">
      <alignment vertical="center"/>
      <protection/>
    </xf>
    <xf numFmtId="0" fontId="41" fillId="33" borderId="43" xfId="0" applyFont="1" applyFill="1" applyBorder="1" applyAlignment="1" applyProtection="1">
      <alignment horizontal="right" vertical="center"/>
      <protection/>
    </xf>
    <xf numFmtId="0" fontId="41" fillId="33" borderId="29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right" vertical="center"/>
      <protection locked="0"/>
    </xf>
    <xf numFmtId="42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2" fontId="0" fillId="0" borderId="45" xfId="0" applyNumberFormat="1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42" fontId="0" fillId="0" borderId="46" xfId="0" applyNumberFormat="1" applyBorder="1" applyAlignment="1">
      <alignment vertical="center" shrinkToFit="1"/>
    </xf>
    <xf numFmtId="0" fontId="41" fillId="33" borderId="47" xfId="0" applyFont="1" applyFill="1" applyBorder="1" applyAlignment="1" applyProtection="1">
      <alignment vertical="center"/>
      <protection/>
    </xf>
    <xf numFmtId="0" fontId="32" fillId="0" borderId="44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top" shrinkToFit="1"/>
    </xf>
    <xf numFmtId="0" fontId="41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shrinkToFit="1"/>
    </xf>
    <xf numFmtId="0" fontId="46" fillId="0" borderId="14" xfId="0" applyFont="1" applyBorder="1" applyAlignment="1">
      <alignment horizontal="left" vertical="center" shrinkToFit="1"/>
    </xf>
    <xf numFmtId="0" fontId="32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 textRotation="255"/>
      <protection locked="0"/>
    </xf>
    <xf numFmtId="0" fontId="41" fillId="0" borderId="48" xfId="0" applyFont="1" applyFill="1" applyBorder="1" applyAlignment="1" applyProtection="1">
      <alignment horizontal="center" vertical="center" textRotation="255"/>
      <protection locked="0"/>
    </xf>
    <xf numFmtId="0" fontId="41" fillId="0" borderId="49" xfId="0" applyFont="1" applyFill="1" applyBorder="1" applyAlignment="1" applyProtection="1">
      <alignment horizontal="center" vertical="center" textRotation="255"/>
      <protection locked="0"/>
    </xf>
    <xf numFmtId="0" fontId="41" fillId="0" borderId="50" xfId="0" applyFont="1" applyFill="1" applyBorder="1" applyAlignment="1" applyProtection="1">
      <alignment horizontal="center" vertical="center" textRotation="255"/>
      <protection locked="0"/>
    </xf>
    <xf numFmtId="42" fontId="41" fillId="33" borderId="40" xfId="0" applyNumberFormat="1" applyFont="1" applyFill="1" applyBorder="1" applyAlignment="1">
      <alignment vertical="center"/>
    </xf>
    <xf numFmtId="42" fontId="41" fillId="33" borderId="51" xfId="0" applyNumberFormat="1" applyFont="1" applyFill="1" applyBorder="1" applyAlignment="1">
      <alignment horizontal="right" vertical="center"/>
    </xf>
    <xf numFmtId="42" fontId="41" fillId="33" borderId="52" xfId="0" applyNumberFormat="1" applyFont="1" applyFill="1" applyBorder="1" applyAlignment="1">
      <alignment horizontal="right" vertical="center"/>
    </xf>
    <xf numFmtId="0" fontId="41" fillId="33" borderId="42" xfId="0" applyFont="1" applyFill="1" applyBorder="1" applyAlignment="1" applyProtection="1">
      <alignment horizontal="right" vertical="center"/>
      <protection/>
    </xf>
    <xf numFmtId="0" fontId="41" fillId="33" borderId="28" xfId="0" applyFont="1" applyFill="1" applyBorder="1" applyAlignment="1" applyProtection="1">
      <alignment horizontal="right" vertical="center"/>
      <protection/>
    </xf>
    <xf numFmtId="0" fontId="41" fillId="0" borderId="53" xfId="0" applyFont="1" applyFill="1" applyBorder="1" applyAlignment="1" applyProtection="1">
      <alignment horizontal="left" vertical="center"/>
      <protection locked="0"/>
    </xf>
    <xf numFmtId="0" fontId="41" fillId="0" borderId="28" xfId="0" applyFont="1" applyFill="1" applyBorder="1" applyAlignment="1" applyProtection="1">
      <alignment horizontal="left" vertical="center"/>
      <protection locked="0"/>
    </xf>
    <xf numFmtId="0" fontId="41" fillId="0" borderId="54" xfId="0" applyFont="1" applyFill="1" applyBorder="1" applyAlignment="1" applyProtection="1">
      <alignment horizontal="left" vertical="center"/>
      <protection locked="0"/>
    </xf>
    <xf numFmtId="0" fontId="41" fillId="0" borderId="51" xfId="0" applyFont="1" applyFill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 locked="0"/>
    </xf>
    <xf numFmtId="0" fontId="41" fillId="0" borderId="56" xfId="0" applyFont="1" applyFill="1" applyBorder="1" applyAlignment="1" applyProtection="1">
      <alignment horizontal="center" vertical="center"/>
      <protection locked="0"/>
    </xf>
    <xf numFmtId="0" fontId="41" fillId="0" borderId="57" xfId="0" applyFont="1" applyFill="1" applyBorder="1" applyAlignment="1" applyProtection="1">
      <alignment horizontal="center" vertical="center"/>
      <protection locked="0"/>
    </xf>
    <xf numFmtId="0" fontId="41" fillId="0" borderId="58" xfId="0" applyFont="1" applyFill="1" applyBorder="1" applyAlignment="1" applyProtection="1">
      <alignment horizontal="right" vertical="center"/>
      <protection locked="0"/>
    </xf>
    <xf numFmtId="0" fontId="41" fillId="0" borderId="22" xfId="0" applyFont="1" applyFill="1" applyBorder="1" applyAlignment="1" applyProtection="1">
      <alignment horizontal="right" vertical="center"/>
      <protection locked="0"/>
    </xf>
    <xf numFmtId="42" fontId="41" fillId="0" borderId="22" xfId="0" applyNumberFormat="1" applyFont="1" applyFill="1" applyBorder="1" applyAlignment="1" applyProtection="1">
      <alignment horizontal="right" vertical="center"/>
      <protection locked="0"/>
    </xf>
    <xf numFmtId="42" fontId="41" fillId="0" borderId="59" xfId="0" applyNumberFormat="1" applyFont="1" applyFill="1" applyBorder="1" applyAlignment="1" applyProtection="1">
      <alignment horizontal="right" vertical="center"/>
      <protection locked="0"/>
    </xf>
    <xf numFmtId="0" fontId="41" fillId="0" borderId="55" xfId="0" applyFont="1" applyFill="1" applyBorder="1" applyAlignment="1" applyProtection="1">
      <alignment horizontal="right" vertical="center"/>
      <protection locked="0"/>
    </xf>
    <xf numFmtId="0" fontId="41" fillId="0" borderId="21" xfId="0" applyFont="1" applyFill="1" applyBorder="1" applyAlignment="1" applyProtection="1">
      <alignment horizontal="right" vertical="center"/>
      <protection locked="0"/>
    </xf>
    <xf numFmtId="42" fontId="41" fillId="0" borderId="55" xfId="0" applyNumberFormat="1" applyFont="1" applyFill="1" applyBorder="1" applyAlignment="1" applyProtection="1">
      <alignment horizontal="right" vertical="center"/>
      <protection locked="0"/>
    </xf>
    <xf numFmtId="0" fontId="41" fillId="0" borderId="60" xfId="0" applyFont="1" applyFill="1" applyBorder="1" applyAlignment="1" applyProtection="1">
      <alignment horizontal="right" vertical="center"/>
      <protection locked="0"/>
    </xf>
    <xf numFmtId="0" fontId="41" fillId="0" borderId="61" xfId="0" applyFont="1" applyFill="1" applyBorder="1" applyAlignment="1" applyProtection="1">
      <alignment horizontal="right" vertical="center"/>
      <protection locked="0"/>
    </xf>
    <xf numFmtId="42" fontId="41" fillId="0" borderId="61" xfId="0" applyNumberFormat="1" applyFont="1" applyFill="1" applyBorder="1" applyAlignment="1" applyProtection="1">
      <alignment horizontal="right" vertical="center"/>
      <protection locked="0"/>
    </xf>
    <xf numFmtId="42" fontId="41" fillId="0" borderId="62" xfId="0" applyNumberFormat="1" applyFont="1" applyFill="1" applyBorder="1" applyAlignment="1" applyProtection="1">
      <alignment horizontal="right" vertical="center"/>
      <protection locked="0"/>
    </xf>
    <xf numFmtId="0" fontId="41" fillId="0" borderId="63" xfId="0" applyFont="1" applyFill="1" applyBorder="1" applyAlignment="1" applyProtection="1">
      <alignment horizontal="right" vertical="center"/>
      <protection locked="0"/>
    </xf>
    <xf numFmtId="42" fontId="41" fillId="0" borderId="64" xfId="0" applyNumberFormat="1" applyFont="1" applyFill="1" applyBorder="1" applyAlignment="1" applyProtection="1">
      <alignment horizontal="right" vertical="center"/>
      <protection locked="0"/>
    </xf>
    <xf numFmtId="0" fontId="41" fillId="0" borderId="58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65" xfId="0" applyFont="1" applyFill="1" applyBorder="1" applyAlignment="1" applyProtection="1">
      <alignment horizontal="center" vertical="center"/>
      <protection locked="0"/>
    </xf>
    <xf numFmtId="0" fontId="41" fillId="0" borderId="66" xfId="0" applyFont="1" applyFill="1" applyBorder="1" applyAlignment="1" applyProtection="1">
      <alignment horizontal="center" vertical="center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42" fontId="41" fillId="0" borderId="68" xfId="0" applyNumberFormat="1" applyFont="1" applyFill="1" applyBorder="1" applyAlignment="1" applyProtection="1">
      <alignment horizontal="right" vertical="center"/>
      <protection locked="0"/>
    </xf>
    <xf numFmtId="42" fontId="41" fillId="0" borderId="27" xfId="0" applyNumberFormat="1" applyFont="1" applyFill="1" applyBorder="1" applyAlignment="1" applyProtection="1">
      <alignment horizontal="right" vertical="center"/>
      <protection locked="0"/>
    </xf>
    <xf numFmtId="42" fontId="41" fillId="0" borderId="69" xfId="0" applyNumberFormat="1" applyFont="1" applyFill="1" applyBorder="1" applyAlignment="1" applyProtection="1">
      <alignment horizontal="right" vertical="center"/>
      <protection locked="0"/>
    </xf>
    <xf numFmtId="0" fontId="41" fillId="0" borderId="26" xfId="0" applyFont="1" applyFill="1" applyBorder="1" applyAlignment="1" applyProtection="1">
      <alignment horizontal="right" vertical="center"/>
      <protection locked="0"/>
    </xf>
    <xf numFmtId="0" fontId="41" fillId="0" borderId="69" xfId="0" applyFont="1" applyFill="1" applyBorder="1" applyAlignment="1" applyProtection="1">
      <alignment horizontal="right" vertical="center"/>
      <protection locked="0"/>
    </xf>
    <xf numFmtId="0" fontId="41" fillId="0" borderId="70" xfId="0" applyFont="1" applyFill="1" applyBorder="1" applyAlignment="1" applyProtection="1">
      <alignment horizontal="right" vertical="center"/>
      <protection locked="0"/>
    </xf>
    <xf numFmtId="42" fontId="41" fillId="33" borderId="22" xfId="0" applyNumberFormat="1" applyFont="1" applyFill="1" applyBorder="1" applyAlignment="1" applyProtection="1">
      <alignment horizontal="right" vertical="center"/>
      <protection/>
    </xf>
    <xf numFmtId="0" fontId="41" fillId="33" borderId="22" xfId="0" applyFont="1" applyFill="1" applyBorder="1" applyAlignment="1" applyProtection="1">
      <alignment horizontal="right" vertical="center"/>
      <protection/>
    </xf>
    <xf numFmtId="0" fontId="41" fillId="33" borderId="55" xfId="0" applyFont="1" applyFill="1" applyBorder="1" applyAlignment="1" applyProtection="1">
      <alignment horizontal="right" vertical="center"/>
      <protection/>
    </xf>
    <xf numFmtId="0" fontId="41" fillId="0" borderId="71" xfId="0" applyFont="1" applyFill="1" applyBorder="1" applyAlignment="1" applyProtection="1">
      <alignment horizontal="left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1" fillId="0" borderId="72" xfId="0" applyFont="1" applyFill="1" applyBorder="1" applyAlignment="1" applyProtection="1">
      <alignment horizontal="left" vertical="center"/>
      <protection locked="0"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1" fillId="33" borderId="11" xfId="0" applyFont="1" applyFill="1" applyBorder="1" applyAlignment="1" applyProtection="1">
      <alignment horizontal="left" vertical="center"/>
      <protection/>
    </xf>
    <xf numFmtId="0" fontId="41" fillId="33" borderId="12" xfId="0" applyFont="1" applyFill="1" applyBorder="1" applyAlignment="1" applyProtection="1">
      <alignment horizontal="left" vertical="center"/>
      <protection/>
    </xf>
    <xf numFmtId="42" fontId="41" fillId="33" borderId="25" xfId="0" applyNumberFormat="1" applyFont="1" applyFill="1" applyBorder="1" applyAlignment="1" applyProtection="1">
      <alignment horizontal="right" vertical="center"/>
      <protection/>
    </xf>
    <xf numFmtId="0" fontId="41" fillId="33" borderId="25" xfId="0" applyFont="1" applyFill="1" applyBorder="1" applyAlignment="1" applyProtection="1">
      <alignment horizontal="right" vertical="center"/>
      <protection/>
    </xf>
    <xf numFmtId="0" fontId="41" fillId="33" borderId="73" xfId="0" applyFont="1" applyFill="1" applyBorder="1" applyAlignment="1" applyProtection="1">
      <alignment horizontal="right" vertical="center"/>
      <protection/>
    </xf>
    <xf numFmtId="42" fontId="41" fillId="33" borderId="48" xfId="0" applyNumberFormat="1" applyFont="1" applyFill="1" applyBorder="1" applyAlignment="1" applyProtection="1">
      <alignment horizontal="right" vertical="center"/>
      <protection/>
    </xf>
    <xf numFmtId="42" fontId="41" fillId="33" borderId="74" xfId="0" applyNumberFormat="1" applyFont="1" applyFill="1" applyBorder="1" applyAlignment="1" applyProtection="1">
      <alignment horizontal="right" vertical="center"/>
      <protection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41" fillId="0" borderId="75" xfId="0" applyFont="1" applyFill="1" applyBorder="1" applyAlignment="1" applyProtection="1">
      <alignment horizontal="center" vertical="center"/>
      <protection locked="0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41" fillId="0" borderId="51" xfId="0" applyFont="1" applyFill="1" applyBorder="1" applyAlignment="1" applyProtection="1">
      <alignment horizontal="center" vertical="center"/>
      <protection locked="0"/>
    </xf>
    <xf numFmtId="0" fontId="41" fillId="0" borderId="76" xfId="0" applyFont="1" applyFill="1" applyBorder="1" applyAlignment="1" applyProtection="1">
      <alignment horizontal="center" vertical="center"/>
      <protection locked="0"/>
    </xf>
    <xf numFmtId="0" fontId="41" fillId="0" borderId="77" xfId="0" applyFont="1" applyFill="1" applyBorder="1" applyAlignment="1" applyProtection="1">
      <alignment horizontal="left" vertical="center"/>
      <protection locked="0"/>
    </xf>
    <xf numFmtId="0" fontId="41" fillId="0" borderId="52" xfId="0" applyFont="1" applyFill="1" applyBorder="1" applyAlignment="1" applyProtection="1">
      <alignment horizontal="left" vertical="center"/>
      <protection locked="0"/>
    </xf>
    <xf numFmtId="0" fontId="41" fillId="0" borderId="78" xfId="0" applyFont="1" applyFill="1" applyBorder="1" applyAlignment="1" applyProtection="1">
      <alignment horizontal="center" vertical="center"/>
      <protection locked="0"/>
    </xf>
    <xf numFmtId="0" fontId="41" fillId="0" borderId="79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1" fillId="0" borderId="80" xfId="0" applyFont="1" applyFill="1" applyBorder="1" applyAlignment="1" applyProtection="1">
      <alignment horizontal="left" vertical="center"/>
      <protection locked="0"/>
    </xf>
    <xf numFmtId="0" fontId="41" fillId="0" borderId="17" xfId="0" applyFont="1" applyFill="1" applyBorder="1" applyAlignment="1" applyProtection="1">
      <alignment horizontal="left" vertical="center"/>
      <protection locked="0"/>
    </xf>
    <xf numFmtId="0" fontId="41" fillId="0" borderId="81" xfId="0" applyFont="1" applyFill="1" applyBorder="1" applyAlignment="1" applyProtection="1">
      <alignment horizontal="left" vertical="center"/>
      <protection locked="0"/>
    </xf>
    <xf numFmtId="0" fontId="41" fillId="0" borderId="82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83" xfId="0" applyFont="1" applyFill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84" xfId="0" applyFont="1" applyFill="1" applyBorder="1" applyAlignment="1" applyProtection="1">
      <alignment horizontal="right" vertical="center"/>
      <protection locked="0"/>
    </xf>
    <xf numFmtId="0" fontId="41" fillId="0" borderId="85" xfId="0" applyFont="1" applyFill="1" applyBorder="1" applyAlignment="1" applyProtection="1">
      <alignment horizontal="right" vertical="center"/>
      <protection locked="0"/>
    </xf>
    <xf numFmtId="0" fontId="41" fillId="0" borderId="37" xfId="0" applyFont="1" applyFill="1" applyBorder="1" applyAlignment="1" applyProtection="1">
      <alignment horizontal="right" vertical="center"/>
      <protection locked="0"/>
    </xf>
    <xf numFmtId="42" fontId="41" fillId="0" borderId="86" xfId="0" applyNumberFormat="1" applyFont="1" applyFill="1" applyBorder="1" applyAlignment="1" applyProtection="1">
      <alignment horizontal="right" vertical="center"/>
      <protection locked="0"/>
    </xf>
    <xf numFmtId="42" fontId="41" fillId="33" borderId="40" xfId="0" applyNumberFormat="1" applyFont="1" applyFill="1" applyBorder="1" applyAlignment="1" applyProtection="1">
      <alignment vertical="center"/>
      <protection/>
    </xf>
    <xf numFmtId="42" fontId="41" fillId="33" borderId="39" xfId="0" applyNumberFormat="1" applyFont="1" applyFill="1" applyBorder="1" applyAlignment="1" applyProtection="1">
      <alignment vertical="center"/>
      <protection/>
    </xf>
    <xf numFmtId="42" fontId="41" fillId="0" borderId="40" xfId="0" applyNumberFormat="1" applyFont="1" applyFill="1" applyBorder="1" applyAlignment="1" applyProtection="1">
      <alignment vertical="center"/>
      <protection locked="0"/>
    </xf>
    <xf numFmtId="42" fontId="41" fillId="33" borderId="87" xfId="0" applyNumberFormat="1" applyFont="1" applyFill="1" applyBorder="1" applyAlignment="1" applyProtection="1">
      <alignment vertical="center"/>
      <protection/>
    </xf>
    <xf numFmtId="42" fontId="41" fillId="33" borderId="88" xfId="0" applyNumberFormat="1" applyFont="1" applyFill="1" applyBorder="1" applyAlignment="1" applyProtection="1">
      <alignment vertical="center"/>
      <protection/>
    </xf>
    <xf numFmtId="42" fontId="41" fillId="33" borderId="89" xfId="0" applyNumberFormat="1" applyFont="1" applyFill="1" applyBorder="1" applyAlignment="1" applyProtection="1">
      <alignment vertical="center"/>
      <protection/>
    </xf>
    <xf numFmtId="0" fontId="41" fillId="0" borderId="90" xfId="0" applyFont="1" applyFill="1" applyBorder="1" applyAlignment="1" applyProtection="1">
      <alignment horizontal="left" vertical="center"/>
      <protection locked="0"/>
    </xf>
    <xf numFmtId="0" fontId="41" fillId="0" borderId="39" xfId="0" applyFont="1" applyFill="1" applyBorder="1" applyAlignment="1" applyProtection="1">
      <alignment horizontal="left" vertical="center"/>
      <protection locked="0"/>
    </xf>
    <xf numFmtId="0" fontId="41" fillId="0" borderId="91" xfId="0" applyFont="1" applyFill="1" applyBorder="1" applyAlignment="1" applyProtection="1">
      <alignment horizontal="left" vertical="center"/>
      <protection locked="0"/>
    </xf>
    <xf numFmtId="0" fontId="41" fillId="0" borderId="40" xfId="0" applyFont="1" applyFill="1" applyBorder="1" applyAlignment="1" applyProtection="1">
      <alignment horizontal="left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92" xfId="0" applyFont="1" applyFill="1" applyBorder="1" applyAlignment="1" applyProtection="1">
      <alignment horizontal="right" vertical="center" shrinkToFit="1"/>
      <protection locked="0"/>
    </xf>
    <xf numFmtId="0" fontId="41" fillId="0" borderId="25" xfId="0" applyFont="1" applyFill="1" applyBorder="1" applyAlignment="1" applyProtection="1">
      <alignment horizontal="right" vertical="center" shrinkToFit="1"/>
      <protection locked="0"/>
    </xf>
    <xf numFmtId="0" fontId="41" fillId="0" borderId="56" xfId="0" applyFont="1" applyFill="1" applyBorder="1" applyAlignment="1" applyProtection="1">
      <alignment horizontal="right" vertical="center" shrinkToFit="1"/>
      <protection locked="0"/>
    </xf>
    <xf numFmtId="0" fontId="41" fillId="0" borderId="57" xfId="0" applyFont="1" applyFill="1" applyBorder="1" applyAlignment="1" applyProtection="1">
      <alignment horizontal="right" vertical="center" shrinkToFit="1"/>
      <protection locked="0"/>
    </xf>
    <xf numFmtId="0" fontId="41" fillId="0" borderId="93" xfId="0" applyFont="1" applyBorder="1" applyAlignment="1" applyProtection="1">
      <alignment horizontal="center" vertical="center"/>
      <protection locked="0"/>
    </xf>
    <xf numFmtId="0" fontId="41" fillId="0" borderId="94" xfId="0" applyFont="1" applyBorder="1" applyAlignment="1" applyProtection="1">
      <alignment horizontal="center" vertical="center"/>
      <protection locked="0"/>
    </xf>
    <xf numFmtId="0" fontId="41" fillId="0" borderId="95" xfId="0" applyFont="1" applyBorder="1" applyAlignment="1" applyProtection="1">
      <alignment horizontal="center" vertical="center"/>
      <protection locked="0"/>
    </xf>
    <xf numFmtId="0" fontId="41" fillId="0" borderId="43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42" fontId="41" fillId="33" borderId="42" xfId="0" applyNumberFormat="1" applyFont="1" applyFill="1" applyBorder="1" applyAlignment="1" applyProtection="1">
      <alignment vertical="center"/>
      <protection/>
    </xf>
    <xf numFmtId="42" fontId="41" fillId="33" borderId="28" xfId="0" applyNumberFormat="1" applyFont="1" applyFill="1" applyBorder="1" applyAlignment="1" applyProtection="1">
      <alignment vertical="center"/>
      <protection/>
    </xf>
    <xf numFmtId="42" fontId="41" fillId="33" borderId="41" xfId="0" applyNumberFormat="1" applyFont="1" applyFill="1" applyBorder="1" applyAlignment="1" applyProtection="1">
      <alignment vertical="center"/>
      <protection/>
    </xf>
    <xf numFmtId="42" fontId="41" fillId="33" borderId="96" xfId="0" applyNumberFormat="1" applyFont="1" applyFill="1" applyBorder="1" applyAlignment="1" applyProtection="1">
      <alignment vertical="center"/>
      <protection/>
    </xf>
    <xf numFmtId="42" fontId="41" fillId="33" borderId="51" xfId="0" applyNumberFormat="1" applyFont="1" applyFill="1" applyBorder="1" applyAlignment="1" applyProtection="1">
      <alignment vertical="center"/>
      <protection/>
    </xf>
    <xf numFmtId="42" fontId="41" fillId="33" borderId="97" xfId="0" applyNumberFormat="1" applyFont="1" applyFill="1" applyBorder="1" applyAlignment="1" applyProtection="1">
      <alignment vertical="center"/>
      <protection/>
    </xf>
    <xf numFmtId="0" fontId="41" fillId="0" borderId="98" xfId="0" applyFont="1" applyFill="1" applyBorder="1" applyAlignment="1" applyProtection="1">
      <alignment horizontal="left" vertical="center"/>
      <protection locked="0"/>
    </xf>
    <xf numFmtId="0" fontId="41" fillId="0" borderId="8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99" xfId="0" applyFont="1" applyBorder="1" applyAlignment="1" applyProtection="1">
      <alignment horizontal="center" vertical="center"/>
      <protection locked="0"/>
    </xf>
    <xf numFmtId="0" fontId="41" fillId="0" borderId="100" xfId="0" applyFont="1" applyBorder="1" applyAlignment="1" applyProtection="1">
      <alignment horizontal="center" vertical="center"/>
      <protection locked="0"/>
    </xf>
    <xf numFmtId="0" fontId="41" fillId="0" borderId="86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1" fillId="0" borderId="42" xfId="0" applyFont="1" applyFill="1" applyBorder="1" applyAlignment="1" applyProtection="1">
      <alignment horizontal="center" vertical="center"/>
      <protection locked="0"/>
    </xf>
    <xf numFmtId="0" fontId="44" fillId="0" borderId="101" xfId="0" applyFont="1" applyFill="1" applyBorder="1" applyAlignment="1" applyProtection="1">
      <alignment vertical="center"/>
      <protection locked="0"/>
    </xf>
    <xf numFmtId="0" fontId="44" fillId="0" borderId="102" xfId="0" applyFont="1" applyFill="1" applyBorder="1" applyAlignment="1" applyProtection="1">
      <alignment vertical="center"/>
      <protection locked="0"/>
    </xf>
    <xf numFmtId="0" fontId="44" fillId="0" borderId="103" xfId="0" applyFont="1" applyFill="1" applyBorder="1" applyAlignment="1" applyProtection="1">
      <alignment vertical="center"/>
      <protection locked="0"/>
    </xf>
    <xf numFmtId="0" fontId="41" fillId="0" borderId="49" xfId="0" applyFont="1" applyFill="1" applyBorder="1" applyAlignment="1" applyProtection="1">
      <alignment horizontal="center" vertical="center"/>
      <protection locked="0"/>
    </xf>
    <xf numFmtId="0" fontId="41" fillId="0" borderId="100" xfId="0" applyFont="1" applyFill="1" applyBorder="1" applyAlignment="1" applyProtection="1">
      <alignment horizontal="center" vertical="center"/>
      <protection locked="0"/>
    </xf>
    <xf numFmtId="0" fontId="41" fillId="0" borderId="104" xfId="0" applyFont="1" applyFill="1" applyBorder="1" applyAlignment="1" applyProtection="1">
      <alignment horizontal="center" vertical="center"/>
      <protection locked="0"/>
    </xf>
    <xf numFmtId="42" fontId="41" fillId="33" borderId="105" xfId="0" applyNumberFormat="1" applyFont="1" applyFill="1" applyBorder="1" applyAlignment="1" applyProtection="1">
      <alignment horizontal="right" vertical="center"/>
      <protection/>
    </xf>
    <xf numFmtId="42" fontId="41" fillId="33" borderId="106" xfId="0" applyNumberFormat="1" applyFont="1" applyFill="1" applyBorder="1" applyAlignment="1" applyProtection="1">
      <alignment horizontal="right" vertical="center"/>
      <protection/>
    </xf>
    <xf numFmtId="0" fontId="41" fillId="0" borderId="98" xfId="0" applyFont="1" applyFill="1" applyBorder="1" applyAlignment="1" applyProtection="1">
      <alignment horizontal="right" vertical="center" shrinkToFit="1"/>
      <protection locked="0"/>
    </xf>
    <xf numFmtId="0" fontId="41" fillId="0" borderId="87" xfId="0" applyFont="1" applyFill="1" applyBorder="1" applyAlignment="1" applyProtection="1">
      <alignment horizontal="right" vertical="center" shrinkToFit="1"/>
      <protection locked="0"/>
    </xf>
    <xf numFmtId="42" fontId="41" fillId="33" borderId="87" xfId="0" applyNumberFormat="1" applyFont="1" applyFill="1" applyBorder="1" applyAlignment="1" applyProtection="1">
      <alignment horizontal="right" vertical="center"/>
      <protection/>
    </xf>
    <xf numFmtId="42" fontId="41" fillId="33" borderId="107" xfId="0" applyNumberFormat="1" applyFont="1" applyFill="1" applyBorder="1" applyAlignment="1" applyProtection="1">
      <alignment horizontal="right" vertical="center"/>
      <protection/>
    </xf>
    <xf numFmtId="0" fontId="41" fillId="0" borderId="108" xfId="0" applyFont="1" applyFill="1" applyBorder="1" applyAlignment="1" applyProtection="1">
      <alignment horizontal="right" vertical="center" shrinkToFit="1"/>
      <protection locked="0"/>
    </xf>
    <xf numFmtId="0" fontId="41" fillId="0" borderId="105" xfId="0" applyFont="1" applyFill="1" applyBorder="1" applyAlignment="1" applyProtection="1">
      <alignment horizontal="right" vertical="center" shrinkToFit="1"/>
      <protection locked="0"/>
    </xf>
    <xf numFmtId="0" fontId="41" fillId="0" borderId="51" xfId="0" applyFont="1" applyFill="1" applyBorder="1" applyAlignment="1" applyProtection="1">
      <alignment horizontal="right" vertical="center" shrinkToFit="1"/>
      <protection locked="0"/>
    </xf>
    <xf numFmtId="0" fontId="41" fillId="0" borderId="97" xfId="0" applyFont="1" applyFill="1" applyBorder="1" applyAlignment="1" applyProtection="1">
      <alignment horizontal="right" vertical="center" shrinkToFit="1"/>
      <protection locked="0"/>
    </xf>
    <xf numFmtId="42" fontId="41" fillId="33" borderId="40" xfId="0" applyNumberFormat="1" applyFont="1" applyFill="1" applyBorder="1" applyAlignment="1" applyProtection="1">
      <alignment horizontal="right" vertical="center"/>
      <protection/>
    </xf>
    <xf numFmtId="42" fontId="41" fillId="33" borderId="89" xfId="0" applyNumberFormat="1" applyFont="1" applyFill="1" applyBorder="1" applyAlignment="1" applyProtection="1">
      <alignment horizontal="right" vertical="center"/>
      <protection/>
    </xf>
    <xf numFmtId="0" fontId="41" fillId="0" borderId="91" xfId="0" applyFont="1" applyFill="1" applyBorder="1" applyAlignment="1" applyProtection="1">
      <alignment horizontal="right" vertical="center" shrinkToFit="1"/>
      <protection locked="0"/>
    </xf>
    <xf numFmtId="0" fontId="41" fillId="0" borderId="40" xfId="0" applyFont="1" applyFill="1" applyBorder="1" applyAlignment="1" applyProtection="1">
      <alignment horizontal="right" vertical="center" shrinkToFit="1"/>
      <protection locked="0"/>
    </xf>
    <xf numFmtId="42" fontId="41" fillId="33" borderId="76" xfId="0" applyNumberFormat="1" applyFont="1" applyFill="1" applyBorder="1" applyAlignment="1" applyProtection="1">
      <alignment horizontal="right" vertical="center"/>
      <protection/>
    </xf>
    <xf numFmtId="42" fontId="41" fillId="33" borderId="109" xfId="0" applyNumberFormat="1" applyFont="1" applyFill="1" applyBorder="1" applyAlignment="1" applyProtection="1">
      <alignment horizontal="right" vertical="center"/>
      <protection/>
    </xf>
    <xf numFmtId="42" fontId="41" fillId="0" borderId="57" xfId="0" applyNumberFormat="1" applyFont="1" applyFill="1" applyBorder="1" applyAlignment="1" applyProtection="1">
      <alignment horizontal="center" vertical="center"/>
      <protection locked="0"/>
    </xf>
    <xf numFmtId="42" fontId="41" fillId="0" borderId="110" xfId="0" applyNumberFormat="1" applyFont="1" applyFill="1" applyBorder="1" applyAlignment="1" applyProtection="1">
      <alignment horizontal="center" vertical="center"/>
      <protection locked="0"/>
    </xf>
    <xf numFmtId="42" fontId="41" fillId="33" borderId="57" xfId="0" applyNumberFormat="1" applyFont="1" applyFill="1" applyBorder="1" applyAlignment="1" applyProtection="1">
      <alignment horizontal="right" vertical="center"/>
      <protection/>
    </xf>
    <xf numFmtId="42" fontId="41" fillId="33" borderId="110" xfId="0" applyNumberFormat="1" applyFont="1" applyFill="1" applyBorder="1" applyAlignment="1" applyProtection="1">
      <alignment horizontal="right" vertical="center"/>
      <protection/>
    </xf>
    <xf numFmtId="42" fontId="41" fillId="33" borderId="111" xfId="0" applyNumberFormat="1" applyFont="1" applyFill="1" applyBorder="1" applyAlignment="1" applyProtection="1">
      <alignment horizontal="right" vertical="center"/>
      <protection/>
    </xf>
    <xf numFmtId="42" fontId="41" fillId="33" borderId="15" xfId="0" applyNumberFormat="1" applyFont="1" applyFill="1" applyBorder="1" applyAlignment="1" applyProtection="1">
      <alignment horizontal="right" vertical="center"/>
      <protection/>
    </xf>
    <xf numFmtId="42" fontId="41" fillId="33" borderId="45" xfId="0" applyNumberFormat="1" applyFont="1" applyFill="1" applyBorder="1" applyAlignment="1" applyProtection="1">
      <alignment horizontal="right" vertical="center"/>
      <protection/>
    </xf>
    <xf numFmtId="0" fontId="41" fillId="0" borderId="112" xfId="0" applyFont="1" applyFill="1" applyBorder="1" applyAlignment="1" applyProtection="1">
      <alignment horizontal="center" vertical="center"/>
      <protection locked="0"/>
    </xf>
    <xf numFmtId="42" fontId="41" fillId="0" borderId="113" xfId="0" applyNumberFormat="1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right" vertical="center" shrinkToFit="1"/>
      <protection locked="0"/>
    </xf>
    <xf numFmtId="42" fontId="41" fillId="33" borderId="73" xfId="0" applyNumberFormat="1" applyFont="1" applyFill="1" applyBorder="1" applyAlignment="1" applyProtection="1">
      <alignment horizontal="right" vertical="center"/>
      <protection/>
    </xf>
    <xf numFmtId="42" fontId="41" fillId="0" borderId="57" xfId="0" applyNumberFormat="1" applyFont="1" applyFill="1" applyBorder="1" applyAlignment="1" applyProtection="1">
      <alignment horizontal="right" vertical="center"/>
      <protection locked="0"/>
    </xf>
    <xf numFmtId="42" fontId="41" fillId="0" borderId="113" xfId="0" applyNumberFormat="1" applyFont="1" applyFill="1" applyBorder="1" applyAlignment="1" applyProtection="1">
      <alignment horizontal="right" vertical="center"/>
      <protection locked="0"/>
    </xf>
    <xf numFmtId="0" fontId="41" fillId="0" borderId="23" xfId="0" applyFont="1" applyFill="1" applyBorder="1" applyAlignment="1" applyProtection="1">
      <alignment horizontal="right" vertical="center"/>
      <protection locked="0"/>
    </xf>
    <xf numFmtId="0" fontId="41" fillId="0" borderId="86" xfId="0" applyFont="1" applyFill="1" applyBorder="1" applyAlignment="1" applyProtection="1">
      <alignment horizontal="right" vertical="center"/>
      <protection locked="0"/>
    </xf>
    <xf numFmtId="0" fontId="41" fillId="0" borderId="114" xfId="0" applyFont="1" applyFill="1" applyBorder="1" applyAlignment="1" applyProtection="1">
      <alignment horizontal="right" vertical="center" shrinkToFit="1"/>
      <protection locked="0"/>
    </xf>
    <xf numFmtId="0" fontId="41" fillId="0" borderId="112" xfId="0" applyFont="1" applyFill="1" applyBorder="1" applyAlignment="1" applyProtection="1">
      <alignment horizontal="right" vertical="center" shrinkToFit="1"/>
      <protection locked="0"/>
    </xf>
    <xf numFmtId="42" fontId="41" fillId="33" borderId="113" xfId="0" applyNumberFormat="1" applyFont="1" applyFill="1" applyBorder="1" applyAlignment="1" applyProtection="1">
      <alignment horizontal="right" vertical="center"/>
      <protection/>
    </xf>
    <xf numFmtId="42" fontId="41" fillId="33" borderId="33" xfId="0" applyNumberFormat="1" applyFont="1" applyFill="1" applyBorder="1" applyAlignment="1" applyProtection="1">
      <alignment horizontal="right" vertical="center"/>
      <protection/>
    </xf>
    <xf numFmtId="42" fontId="41" fillId="33" borderId="115" xfId="0" applyNumberFormat="1" applyFont="1" applyFill="1" applyBorder="1" applyAlignment="1" applyProtection="1">
      <alignment horizontal="right" vertical="center"/>
      <protection/>
    </xf>
    <xf numFmtId="0" fontId="41" fillId="0" borderId="57" xfId="0" applyFont="1" applyFill="1" applyBorder="1" applyAlignment="1" applyProtection="1">
      <alignment horizontal="right" vertical="center"/>
      <protection locked="0"/>
    </xf>
    <xf numFmtId="0" fontId="41" fillId="0" borderId="113" xfId="0" applyFont="1" applyFill="1" applyBorder="1" applyAlignment="1" applyProtection="1">
      <alignment horizontal="right" vertical="center"/>
      <protection locked="0"/>
    </xf>
    <xf numFmtId="42" fontId="43" fillId="33" borderId="116" xfId="0" applyNumberFormat="1" applyFont="1" applyFill="1" applyBorder="1" applyAlignment="1" applyProtection="1">
      <alignment horizontal="right" vertical="center"/>
      <protection/>
    </xf>
    <xf numFmtId="42" fontId="43" fillId="33" borderId="48" xfId="0" applyNumberFormat="1" applyFont="1" applyFill="1" applyBorder="1" applyAlignment="1" applyProtection="1">
      <alignment horizontal="right" vertical="center"/>
      <protection/>
    </xf>
    <xf numFmtId="42" fontId="41" fillId="0" borderId="114" xfId="0" applyNumberFormat="1" applyFont="1" applyFill="1" applyBorder="1" applyAlignment="1" applyProtection="1">
      <alignment horizontal="right" vertical="center"/>
      <protection locked="0"/>
    </xf>
    <xf numFmtId="0" fontId="44" fillId="0" borderId="117" xfId="0" applyFont="1" applyFill="1" applyBorder="1" applyAlignment="1" applyProtection="1">
      <alignment vertical="center"/>
      <protection locked="0"/>
    </xf>
    <xf numFmtId="0" fontId="44" fillId="0" borderId="118" xfId="0" applyFont="1" applyFill="1" applyBorder="1" applyAlignment="1" applyProtection="1">
      <alignment vertical="center"/>
      <protection locked="0"/>
    </xf>
    <xf numFmtId="0" fontId="44" fillId="0" borderId="119" xfId="0" applyFont="1" applyFill="1" applyBorder="1" applyAlignment="1" applyProtection="1">
      <alignment vertical="center"/>
      <protection locked="0"/>
    </xf>
    <xf numFmtId="0" fontId="41" fillId="0" borderId="112" xfId="0" applyFont="1" applyFill="1" applyBorder="1" applyAlignment="1" applyProtection="1">
      <alignment horizontal="right" vertical="center"/>
      <protection locked="0"/>
    </xf>
    <xf numFmtId="0" fontId="43" fillId="0" borderId="120" xfId="0" applyFont="1" applyFill="1" applyBorder="1" applyAlignment="1" applyProtection="1">
      <alignment horizontal="right" vertical="center"/>
      <protection locked="0"/>
    </xf>
    <xf numFmtId="0" fontId="43" fillId="0" borderId="121" xfId="0" applyFont="1" applyFill="1" applyBorder="1" applyAlignment="1" applyProtection="1">
      <alignment horizontal="right" vertical="center"/>
      <protection locked="0"/>
    </xf>
    <xf numFmtId="0" fontId="43" fillId="0" borderId="122" xfId="0" applyFont="1" applyFill="1" applyBorder="1" applyAlignment="1" applyProtection="1">
      <alignment horizontal="right" vertical="center"/>
      <protection locked="0"/>
    </xf>
    <xf numFmtId="0" fontId="41" fillId="0" borderId="123" xfId="0" applyFont="1" applyFill="1" applyBorder="1" applyAlignment="1" applyProtection="1">
      <alignment horizontal="right" vertical="center" shrinkToFit="1"/>
      <protection locked="0"/>
    </xf>
    <xf numFmtId="0" fontId="41" fillId="0" borderId="124" xfId="0" applyFont="1" applyFill="1" applyBorder="1" applyAlignment="1" applyProtection="1">
      <alignment horizontal="right" vertical="center" shrinkToFit="1"/>
      <protection locked="0"/>
    </xf>
    <xf numFmtId="0" fontId="41" fillId="0" borderId="125" xfId="0" applyFont="1" applyFill="1" applyBorder="1" applyAlignment="1" applyProtection="1">
      <alignment horizontal="right" vertical="center" shrinkToFit="1"/>
      <protection locked="0"/>
    </xf>
    <xf numFmtId="42" fontId="41" fillId="33" borderId="126" xfId="0" applyNumberFormat="1" applyFont="1" applyFill="1" applyBorder="1" applyAlignment="1" applyProtection="1">
      <alignment horizontal="right" vertical="center"/>
      <protection/>
    </xf>
    <xf numFmtId="42" fontId="41" fillId="33" borderId="124" xfId="0" applyNumberFormat="1" applyFont="1" applyFill="1" applyBorder="1" applyAlignment="1" applyProtection="1">
      <alignment horizontal="right" vertical="center"/>
      <protection/>
    </xf>
    <xf numFmtId="42" fontId="41" fillId="33" borderId="108" xfId="0" applyNumberFormat="1" applyFont="1" applyFill="1" applyBorder="1" applyAlignment="1" applyProtection="1">
      <alignment horizontal="right" vertical="center"/>
      <protection/>
    </xf>
    <xf numFmtId="0" fontId="41" fillId="0" borderId="127" xfId="0" applyFont="1" applyFill="1" applyBorder="1" applyAlignment="1" applyProtection="1">
      <alignment horizontal="right" vertical="center" shrinkToFit="1"/>
      <protection locked="0"/>
    </xf>
    <xf numFmtId="0" fontId="41" fillId="0" borderId="121" xfId="0" applyFont="1" applyFill="1" applyBorder="1" applyAlignment="1" applyProtection="1">
      <alignment horizontal="center" vertical="center"/>
      <protection locked="0"/>
    </xf>
    <xf numFmtId="0" fontId="41" fillId="0" borderId="124" xfId="0" applyFont="1" applyFill="1" applyBorder="1" applyAlignment="1" applyProtection="1">
      <alignment horizontal="center" vertical="center"/>
      <protection locked="0"/>
    </xf>
    <xf numFmtId="0" fontId="41" fillId="0" borderId="77" xfId="0" applyFont="1" applyFill="1" applyBorder="1" applyAlignment="1" applyProtection="1">
      <alignment horizontal="right" vertical="center" shrinkToFit="1"/>
      <protection locked="0"/>
    </xf>
    <xf numFmtId="42" fontId="41" fillId="33" borderId="96" xfId="0" applyNumberFormat="1" applyFont="1" applyFill="1" applyBorder="1" applyAlignment="1" applyProtection="1">
      <alignment horizontal="right" vertical="center"/>
      <protection/>
    </xf>
    <xf numFmtId="42" fontId="41" fillId="33" borderId="51" xfId="0" applyNumberFormat="1" applyFont="1" applyFill="1" applyBorder="1" applyAlignment="1" applyProtection="1">
      <alignment horizontal="right" vertical="center"/>
      <protection/>
    </xf>
    <xf numFmtId="42" fontId="41" fillId="33" borderId="52" xfId="0" applyNumberFormat="1" applyFont="1" applyFill="1" applyBorder="1" applyAlignment="1" applyProtection="1">
      <alignment horizontal="right" vertical="center"/>
      <protection/>
    </xf>
    <xf numFmtId="42" fontId="41" fillId="33" borderId="127" xfId="0" applyNumberFormat="1" applyFont="1" applyFill="1" applyBorder="1" applyAlignment="1" applyProtection="1">
      <alignment horizontal="right" vertical="center"/>
      <protection/>
    </xf>
    <xf numFmtId="42" fontId="41" fillId="33" borderId="128" xfId="0" applyNumberFormat="1" applyFont="1" applyFill="1" applyBorder="1" applyAlignment="1" applyProtection="1">
      <alignment horizontal="right" vertical="center"/>
      <protection/>
    </xf>
    <xf numFmtId="0" fontId="41" fillId="0" borderId="54" xfId="0" applyFont="1" applyFill="1" applyBorder="1" applyAlignment="1" applyProtection="1">
      <alignment horizontal="right" vertical="center" shrinkToFit="1"/>
      <protection locked="0"/>
    </xf>
    <xf numFmtId="0" fontId="43" fillId="0" borderId="84" xfId="0" applyFont="1" applyFill="1" applyBorder="1" applyAlignment="1" applyProtection="1">
      <alignment horizontal="right" vertical="center"/>
      <protection locked="0"/>
    </xf>
    <xf numFmtId="0" fontId="43" fillId="0" borderId="85" xfId="0" applyFont="1" applyFill="1" applyBorder="1" applyAlignment="1" applyProtection="1">
      <alignment horizontal="right" vertical="center"/>
      <protection locked="0"/>
    </xf>
    <xf numFmtId="0" fontId="43" fillId="0" borderId="129" xfId="0" applyFont="1" applyFill="1" applyBorder="1" applyAlignment="1" applyProtection="1">
      <alignment horizontal="right" vertical="center"/>
      <protection locked="0"/>
    </xf>
    <xf numFmtId="42" fontId="43" fillId="33" borderId="130" xfId="0" applyNumberFormat="1" applyFont="1" applyFill="1" applyBorder="1" applyAlignment="1" applyProtection="1">
      <alignment horizontal="right" vertical="center"/>
      <protection/>
    </xf>
    <xf numFmtId="42" fontId="43" fillId="33" borderId="85" xfId="0" applyNumberFormat="1" applyFont="1" applyFill="1" applyBorder="1" applyAlignment="1" applyProtection="1">
      <alignment horizontal="right" vertical="center"/>
      <protection/>
    </xf>
    <xf numFmtId="42" fontId="43" fillId="33" borderId="37" xfId="0" applyNumberFormat="1" applyFont="1" applyFill="1" applyBorder="1" applyAlignment="1" applyProtection="1">
      <alignment horizontal="right" vertical="center"/>
      <protection/>
    </xf>
    <xf numFmtId="0" fontId="41" fillId="0" borderId="131" xfId="0" applyFont="1" applyFill="1" applyBorder="1" applyAlignment="1" applyProtection="1">
      <alignment horizontal="right" vertical="center" shrinkToFit="1"/>
      <protection locked="0"/>
    </xf>
    <xf numFmtId="0" fontId="41" fillId="0" borderId="132" xfId="0" applyFont="1" applyFill="1" applyBorder="1" applyAlignment="1" applyProtection="1">
      <alignment horizontal="right" vertical="center" shrinkToFit="1"/>
      <protection locked="0"/>
    </xf>
    <xf numFmtId="0" fontId="41" fillId="0" borderId="133" xfId="0" applyFont="1" applyFill="1" applyBorder="1" applyAlignment="1" applyProtection="1">
      <alignment horizontal="right" vertical="center" shrinkToFit="1"/>
      <protection locked="0"/>
    </xf>
    <xf numFmtId="42" fontId="41" fillId="33" borderId="134" xfId="0" applyNumberFormat="1" applyFont="1" applyFill="1" applyBorder="1" applyAlignment="1" applyProtection="1">
      <alignment horizontal="right" vertical="center"/>
      <protection/>
    </xf>
    <xf numFmtId="42" fontId="41" fillId="33" borderId="132" xfId="0" applyNumberFormat="1" applyFont="1" applyFill="1" applyBorder="1" applyAlignment="1" applyProtection="1">
      <alignment horizontal="right" vertical="center"/>
      <protection/>
    </xf>
    <xf numFmtId="42" fontId="41" fillId="33" borderId="135" xfId="0" applyNumberFormat="1" applyFont="1" applyFill="1" applyBorder="1" applyAlignment="1" applyProtection="1">
      <alignment horizontal="right" vertical="center"/>
      <protection/>
    </xf>
    <xf numFmtId="0" fontId="41" fillId="0" borderId="136" xfId="0" applyFont="1" applyFill="1" applyBorder="1" applyAlignment="1" applyProtection="1">
      <alignment horizontal="right" vertical="center" shrinkToFit="1"/>
      <protection locked="0"/>
    </xf>
    <xf numFmtId="42" fontId="41" fillId="0" borderId="134" xfId="0" applyNumberFormat="1" applyFont="1" applyFill="1" applyBorder="1" applyAlignment="1" applyProtection="1">
      <alignment horizontal="right" vertical="center"/>
      <protection locked="0"/>
    </xf>
    <xf numFmtId="42" fontId="41" fillId="0" borderId="132" xfId="0" applyNumberFormat="1" applyFont="1" applyFill="1" applyBorder="1" applyAlignment="1" applyProtection="1">
      <alignment horizontal="right" vertical="center"/>
      <protection locked="0"/>
    </xf>
    <xf numFmtId="42" fontId="41" fillId="0" borderId="137" xfId="0" applyNumberFormat="1" applyFont="1" applyFill="1" applyBorder="1" applyAlignment="1" applyProtection="1">
      <alignment horizontal="right" vertical="center"/>
      <protection locked="0"/>
    </xf>
    <xf numFmtId="42" fontId="41" fillId="33" borderId="137" xfId="0" applyNumberFormat="1" applyFont="1" applyFill="1" applyBorder="1" applyAlignment="1" applyProtection="1">
      <alignment horizontal="right" vertical="center"/>
      <protection/>
    </xf>
    <xf numFmtId="42" fontId="41" fillId="33" borderId="138" xfId="0" applyNumberFormat="1" applyFont="1" applyFill="1" applyBorder="1" applyAlignment="1" applyProtection="1">
      <alignment horizontal="right" vertical="center"/>
      <protection/>
    </xf>
    <xf numFmtId="42" fontId="41" fillId="33" borderId="66" xfId="0" applyNumberFormat="1" applyFont="1" applyFill="1" applyBorder="1" applyAlignment="1" applyProtection="1">
      <alignment horizontal="right" vertical="center"/>
      <protection/>
    </xf>
    <xf numFmtId="0" fontId="41" fillId="0" borderId="139" xfId="0" applyFont="1" applyFill="1" applyBorder="1" applyAlignment="1" applyProtection="1">
      <alignment horizontal="right" vertical="center" shrinkToFit="1"/>
      <protection locked="0"/>
    </xf>
    <xf numFmtId="0" fontId="41" fillId="0" borderId="27" xfId="0" applyFont="1" applyFill="1" applyBorder="1" applyAlignment="1" applyProtection="1">
      <alignment horizontal="right" vertical="center" shrinkToFit="1"/>
      <protection locked="0"/>
    </xf>
    <xf numFmtId="0" fontId="41" fillId="0" borderId="69" xfId="0" applyFont="1" applyFill="1" applyBorder="1" applyAlignment="1" applyProtection="1">
      <alignment horizontal="right" vertical="center" shrinkToFit="1"/>
      <protection locked="0"/>
    </xf>
    <xf numFmtId="42" fontId="41" fillId="33" borderId="26" xfId="0" applyNumberFormat="1" applyFont="1" applyFill="1" applyBorder="1" applyAlignment="1" applyProtection="1">
      <alignment horizontal="right" vertical="center"/>
      <protection/>
    </xf>
    <xf numFmtId="42" fontId="41" fillId="33" borderId="27" xfId="0" applyNumberFormat="1" applyFont="1" applyFill="1" applyBorder="1" applyAlignment="1" applyProtection="1">
      <alignment horizontal="right" vertical="center"/>
      <protection/>
    </xf>
    <xf numFmtId="42" fontId="41" fillId="33" borderId="140" xfId="0" applyNumberFormat="1" applyFont="1" applyFill="1" applyBorder="1" applyAlignment="1" applyProtection="1">
      <alignment horizontal="right" vertical="center"/>
      <protection/>
    </xf>
    <xf numFmtId="0" fontId="41" fillId="0" borderId="68" xfId="0" applyFont="1" applyFill="1" applyBorder="1" applyAlignment="1" applyProtection="1">
      <alignment horizontal="right" vertical="center" shrinkToFit="1"/>
      <protection locked="0"/>
    </xf>
    <xf numFmtId="42" fontId="41" fillId="33" borderId="70" xfId="0" applyNumberFormat="1" applyFont="1" applyFill="1" applyBorder="1" applyAlignment="1" applyProtection="1">
      <alignment horizontal="right" vertical="center"/>
      <protection/>
    </xf>
    <xf numFmtId="42" fontId="41" fillId="0" borderId="23" xfId="0" applyNumberFormat="1" applyFont="1" applyFill="1" applyBorder="1" applyAlignment="1" applyProtection="1">
      <alignment horizontal="right" vertical="center"/>
      <protection locked="0"/>
    </xf>
    <xf numFmtId="42" fontId="41" fillId="0" borderId="11" xfId="0" applyNumberFormat="1" applyFont="1" applyFill="1" applyBorder="1" applyAlignment="1" applyProtection="1">
      <alignment horizontal="right" vertical="center"/>
      <protection locked="0"/>
    </xf>
    <xf numFmtId="42" fontId="41" fillId="0" borderId="141" xfId="0" applyNumberFormat="1" applyFont="1" applyFill="1" applyBorder="1" applyAlignment="1" applyProtection="1">
      <alignment horizontal="right" vertical="center"/>
      <protection locked="0"/>
    </xf>
    <xf numFmtId="42" fontId="41" fillId="0" borderId="26" xfId="0" applyNumberFormat="1" applyFont="1" applyFill="1" applyBorder="1" applyAlignment="1" applyProtection="1">
      <alignment horizontal="right" vertical="center"/>
      <protection locked="0"/>
    </xf>
    <xf numFmtId="42" fontId="41" fillId="0" borderId="70" xfId="0" applyNumberFormat="1" applyFont="1" applyFill="1" applyBorder="1" applyAlignment="1" applyProtection="1">
      <alignment horizontal="right" vertical="center"/>
      <protection locked="0"/>
    </xf>
    <xf numFmtId="42" fontId="41" fillId="0" borderId="47" xfId="0" applyNumberFormat="1" applyFont="1" applyFill="1" applyBorder="1" applyAlignment="1" applyProtection="1">
      <alignment horizontal="right" vertical="center"/>
      <protection locked="0"/>
    </xf>
    <xf numFmtId="0" fontId="41" fillId="0" borderId="141" xfId="0" applyFont="1" applyFill="1" applyBorder="1" applyAlignment="1" applyProtection="1">
      <alignment horizontal="right" vertical="center"/>
      <protection locked="0"/>
    </xf>
    <xf numFmtId="0" fontId="41" fillId="0" borderId="139" xfId="0" applyFont="1" applyFill="1" applyBorder="1" applyAlignment="1" applyProtection="1">
      <alignment horizontal="right" vertical="center"/>
      <protection locked="0"/>
    </xf>
    <xf numFmtId="0" fontId="41" fillId="0" borderId="27" xfId="0" applyFont="1" applyFill="1" applyBorder="1" applyAlignment="1" applyProtection="1">
      <alignment horizontal="right" vertical="center"/>
      <protection locked="0"/>
    </xf>
    <xf numFmtId="42" fontId="41" fillId="0" borderId="140" xfId="0" applyNumberFormat="1" applyFont="1" applyFill="1" applyBorder="1" applyAlignment="1" applyProtection="1">
      <alignment horizontal="right" vertical="center"/>
      <protection locked="0"/>
    </xf>
    <xf numFmtId="0" fontId="41" fillId="0" borderId="68" xfId="0" applyFont="1" applyFill="1" applyBorder="1" applyAlignment="1" applyProtection="1">
      <alignment horizontal="right" vertical="center"/>
      <protection locked="0"/>
    </xf>
    <xf numFmtId="0" fontId="41" fillId="0" borderId="10" xfId="0" applyFont="1" applyFill="1" applyBorder="1" applyAlignment="1" applyProtection="1">
      <alignment horizontal="right" vertical="center"/>
      <protection locked="0"/>
    </xf>
    <xf numFmtId="0" fontId="41" fillId="0" borderId="11" xfId="0" applyFont="1" applyFill="1" applyBorder="1" applyAlignment="1" applyProtection="1">
      <alignment horizontal="right" vertical="center"/>
      <protection locked="0"/>
    </xf>
    <xf numFmtId="42" fontId="41" fillId="0" borderId="12" xfId="0" applyNumberFormat="1" applyFont="1" applyFill="1" applyBorder="1" applyAlignment="1" applyProtection="1">
      <alignment horizontal="right" vertical="center"/>
      <protection locked="0"/>
    </xf>
    <xf numFmtId="0" fontId="41" fillId="0" borderId="47" xfId="0" applyFont="1" applyFill="1" applyBorder="1" applyAlignment="1" applyProtection="1">
      <alignment horizontal="right" vertical="center"/>
      <protection locked="0"/>
    </xf>
    <xf numFmtId="42" fontId="41" fillId="0" borderId="136" xfId="0" applyNumberFormat="1" applyFont="1" applyFill="1" applyBorder="1" applyAlignment="1" applyProtection="1">
      <alignment horizontal="right" vertical="center"/>
      <protection locked="0"/>
    </xf>
    <xf numFmtId="42" fontId="41" fillId="0" borderId="133" xfId="0" applyNumberFormat="1" applyFont="1" applyFill="1" applyBorder="1" applyAlignment="1" applyProtection="1">
      <alignment horizontal="right" vertical="center"/>
      <protection locked="0"/>
    </xf>
    <xf numFmtId="0" fontId="41" fillId="0" borderId="134" xfId="0" applyFont="1" applyFill="1" applyBorder="1" applyAlignment="1" applyProtection="1">
      <alignment horizontal="right" vertical="center"/>
      <protection locked="0"/>
    </xf>
    <xf numFmtId="0" fontId="41" fillId="0" borderId="133" xfId="0" applyFont="1" applyFill="1" applyBorder="1" applyAlignment="1" applyProtection="1">
      <alignment horizontal="right" vertical="center"/>
      <protection locked="0"/>
    </xf>
    <xf numFmtId="0" fontId="41" fillId="0" borderId="137" xfId="0" applyFont="1" applyFill="1" applyBorder="1" applyAlignment="1" applyProtection="1">
      <alignment horizontal="right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42" fontId="41" fillId="0" borderId="23" xfId="0" applyNumberFormat="1" applyFont="1" applyFill="1" applyBorder="1" applyAlignment="1" applyProtection="1">
      <alignment horizontal="center" vertical="center"/>
      <protection locked="0"/>
    </xf>
    <xf numFmtId="42" fontId="41" fillId="0" borderId="11" xfId="0" applyNumberFormat="1" applyFont="1" applyFill="1" applyBorder="1" applyAlignment="1" applyProtection="1">
      <alignment horizontal="center" vertical="center"/>
      <protection locked="0"/>
    </xf>
    <xf numFmtId="42" fontId="41" fillId="0" borderId="141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86" xfId="0" applyFont="1" applyFill="1" applyBorder="1" applyAlignment="1" applyProtection="1">
      <alignment horizontal="center" vertical="center"/>
      <protection locked="0"/>
    </xf>
    <xf numFmtId="42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47" xfId="0" applyFont="1" applyFill="1" applyBorder="1" applyAlignment="1" applyProtection="1">
      <alignment horizontal="center" vertical="center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1" fillId="0" borderId="1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31432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333375</xdr:colOff>
      <xdr:row>32</xdr:row>
      <xdr:rowOff>295275</xdr:rowOff>
    </xdr:to>
    <xdr:sp>
      <xdr:nvSpPr>
        <xdr:cNvPr id="2" name="直線コネクタ 3"/>
        <xdr:cNvSpPr>
          <a:spLocks/>
        </xdr:cNvSpPr>
      </xdr:nvSpPr>
      <xdr:spPr>
        <a:xfrm>
          <a:off x="0" y="93630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10" sqref="H10:J10"/>
    </sheetView>
  </sheetViews>
  <sheetFormatPr defaultColWidth="9.140625" defaultRowHeight="15"/>
  <sheetData>
    <row r="1" spans="1:10" s="53" customFormat="1" ht="24.7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53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53" customFormat="1" ht="24.75" customHeight="1">
      <c r="A3" s="65" t="s">
        <v>60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5" customFormat="1" ht="24.75" customHeight="1">
      <c r="A4" s="54"/>
      <c r="B4" s="66" t="s">
        <v>61</v>
      </c>
      <c r="C4" s="66"/>
      <c r="D4" s="66"/>
      <c r="E4" s="66"/>
      <c r="F4" s="66"/>
      <c r="G4" s="66"/>
      <c r="H4" s="66"/>
      <c r="I4" s="66"/>
      <c r="J4" s="66"/>
    </row>
    <row r="5" spans="1:10" s="55" customFormat="1" ht="24.75" customHeight="1">
      <c r="A5" s="54"/>
      <c r="B5" s="67" t="s">
        <v>62</v>
      </c>
      <c r="C5" s="67"/>
      <c r="D5" s="67"/>
      <c r="E5" s="67"/>
      <c r="F5" s="67"/>
      <c r="G5" s="67"/>
      <c r="H5" s="67"/>
      <c r="I5" s="67"/>
      <c r="J5" s="67"/>
    </row>
    <row r="6" spans="1:10" s="57" customFormat="1" ht="24.75" customHeight="1" thickBot="1">
      <c r="A6" s="56"/>
      <c r="B6" s="68" t="s">
        <v>0</v>
      </c>
      <c r="C6" s="68"/>
      <c r="D6" s="56" t="s">
        <v>63</v>
      </c>
      <c r="E6" s="56" t="s">
        <v>64</v>
      </c>
      <c r="F6" s="56" t="s">
        <v>65</v>
      </c>
      <c r="G6" s="63" t="s">
        <v>66</v>
      </c>
      <c r="H6" s="69" t="s">
        <v>67</v>
      </c>
      <c r="I6" s="69"/>
      <c r="J6" s="69"/>
    </row>
    <row r="7" spans="1:10" s="53" customFormat="1" ht="24.75" customHeight="1" thickTop="1">
      <c r="A7" s="58" t="s">
        <v>68</v>
      </c>
      <c r="B7" s="70"/>
      <c r="C7" s="70"/>
      <c r="D7" s="58"/>
      <c r="E7" s="58"/>
      <c r="F7" s="59"/>
      <c r="G7" s="59"/>
      <c r="H7" s="71"/>
      <c r="I7" s="71"/>
      <c r="J7" s="71"/>
    </row>
    <row r="8" spans="1:10" s="53" customFormat="1" ht="24.75" customHeight="1">
      <c r="A8" s="60" t="s">
        <v>69</v>
      </c>
      <c r="B8" s="72"/>
      <c r="C8" s="72"/>
      <c r="D8" s="60"/>
      <c r="E8" s="60"/>
      <c r="F8" s="60"/>
      <c r="G8" s="61"/>
      <c r="H8" s="73"/>
      <c r="I8" s="73"/>
      <c r="J8" s="73"/>
    </row>
    <row r="9" spans="1:10" s="53" customFormat="1" ht="24.75" customHeight="1">
      <c r="A9" s="60" t="s">
        <v>70</v>
      </c>
      <c r="B9" s="72"/>
      <c r="C9" s="72"/>
      <c r="D9" s="60"/>
      <c r="E9" s="60"/>
      <c r="F9" s="60"/>
      <c r="G9" s="61"/>
      <c r="H9" s="73"/>
      <c r="I9" s="73"/>
      <c r="J9" s="73"/>
    </row>
    <row r="10" spans="1:10" s="53" customFormat="1" ht="24.75" customHeight="1">
      <c r="A10" s="60" t="s">
        <v>71</v>
      </c>
      <c r="B10" s="72"/>
      <c r="C10" s="72"/>
      <c r="D10" s="60"/>
      <c r="E10" s="60"/>
      <c r="F10" s="60"/>
      <c r="G10" s="61"/>
      <c r="H10" s="73"/>
      <c r="I10" s="73"/>
      <c r="J10" s="73"/>
    </row>
    <row r="11" spans="1:10" s="53" customFormat="1" ht="24.75" customHeight="1">
      <c r="A11" s="60" t="s">
        <v>72</v>
      </c>
      <c r="B11" s="74"/>
      <c r="C11" s="74"/>
      <c r="D11" s="60"/>
      <c r="E11" s="60"/>
      <c r="F11" s="60"/>
      <c r="G11" s="61"/>
      <c r="H11" s="73"/>
      <c r="I11" s="73"/>
      <c r="J11" s="73"/>
    </row>
    <row r="12" spans="1:10" s="53" customFormat="1" ht="24.75" customHeight="1">
      <c r="A12" s="60" t="s">
        <v>73</v>
      </c>
      <c r="B12" s="75"/>
      <c r="C12" s="76"/>
      <c r="D12" s="60"/>
      <c r="E12" s="60"/>
      <c r="F12" s="60"/>
      <c r="G12" s="61"/>
      <c r="H12" s="73"/>
      <c r="I12" s="73"/>
      <c r="J12" s="73"/>
    </row>
    <row r="13" spans="1:10" s="53" customFormat="1" ht="24.75" customHeight="1">
      <c r="A13" s="60" t="s">
        <v>74</v>
      </c>
      <c r="B13" s="75"/>
      <c r="C13" s="76"/>
      <c r="D13" s="60"/>
      <c r="E13" s="60"/>
      <c r="F13" s="60"/>
      <c r="G13" s="61"/>
      <c r="H13" s="73"/>
      <c r="I13" s="73"/>
      <c r="J13" s="73"/>
    </row>
    <row r="14" spans="1:10" s="53" customFormat="1" ht="24.75" customHeight="1">
      <c r="A14" s="60" t="s">
        <v>75</v>
      </c>
      <c r="B14" s="75"/>
      <c r="C14" s="76"/>
      <c r="D14" s="60"/>
      <c r="E14" s="60"/>
      <c r="F14" s="60"/>
      <c r="G14" s="61"/>
      <c r="H14" s="73"/>
      <c r="I14" s="73"/>
      <c r="J14" s="73"/>
    </row>
    <row r="15" spans="1:10" s="53" customFormat="1" ht="24.75" customHeight="1">
      <c r="A15" s="60" t="s">
        <v>76</v>
      </c>
      <c r="B15" s="75"/>
      <c r="C15" s="76"/>
      <c r="D15" s="60"/>
      <c r="E15" s="60"/>
      <c r="F15" s="60"/>
      <c r="G15" s="61"/>
      <c r="H15" s="73"/>
      <c r="I15" s="73"/>
      <c r="J15" s="73"/>
    </row>
    <row r="16" spans="4:5" s="53" customFormat="1" ht="24.75" customHeight="1">
      <c r="D16" s="57"/>
      <c r="E16" s="57"/>
    </row>
    <row r="17" spans="4:5" s="53" customFormat="1" ht="24.75" customHeight="1">
      <c r="D17" s="57"/>
      <c r="E17" s="57"/>
    </row>
    <row r="18" spans="4:5" s="53" customFormat="1" ht="24.75" customHeight="1">
      <c r="D18" s="57"/>
      <c r="E18" s="57"/>
    </row>
    <row r="19" spans="4:5" s="53" customFormat="1" ht="24.75" customHeight="1">
      <c r="D19" s="57"/>
      <c r="E19" s="57"/>
    </row>
    <row r="20" spans="4:5" s="53" customFormat="1" ht="24.75" customHeight="1">
      <c r="D20" s="57"/>
      <c r="E20" s="57"/>
    </row>
    <row r="21" spans="4:5" s="53" customFormat="1" ht="24.75" customHeight="1">
      <c r="D21" s="57"/>
      <c r="E21" s="57"/>
    </row>
    <row r="22" spans="4:5" s="53" customFormat="1" ht="24.75" customHeight="1">
      <c r="D22" s="57"/>
      <c r="E22" s="57"/>
    </row>
    <row r="23" spans="4:5" s="53" customFormat="1" ht="24.75" customHeight="1">
      <c r="D23" s="57"/>
      <c r="E23" s="57"/>
    </row>
    <row r="24" spans="4:5" s="53" customFormat="1" ht="24.75" customHeight="1">
      <c r="D24" s="57"/>
      <c r="E24" s="57"/>
    </row>
    <row r="25" spans="4:5" s="53" customFormat="1" ht="24.75" customHeight="1">
      <c r="D25" s="57"/>
      <c r="E25" s="57"/>
    </row>
    <row r="26" spans="4:5" s="53" customFormat="1" ht="24.75" customHeight="1">
      <c r="D26" s="57"/>
      <c r="E26" s="57"/>
    </row>
    <row r="27" spans="4:5" s="53" customFormat="1" ht="24.75" customHeight="1">
      <c r="D27" s="57"/>
      <c r="E27" s="57"/>
    </row>
    <row r="28" spans="4:5" s="53" customFormat="1" ht="24.75" customHeight="1">
      <c r="D28" s="57"/>
      <c r="E28" s="57"/>
    </row>
    <row r="29" spans="4:5" s="53" customFormat="1" ht="24.75" customHeight="1">
      <c r="D29" s="57"/>
      <c r="E29" s="57"/>
    </row>
    <row r="30" spans="4:5" s="53" customFormat="1" ht="24.75" customHeight="1">
      <c r="D30" s="57"/>
      <c r="E30" s="57"/>
    </row>
    <row r="31" spans="4:5" s="53" customFormat="1" ht="24.75" customHeight="1">
      <c r="D31" s="57"/>
      <c r="E31" s="57"/>
    </row>
    <row r="32" spans="4:5" s="53" customFormat="1" ht="24.75" customHeight="1">
      <c r="D32" s="57"/>
      <c r="E32" s="57"/>
    </row>
    <row r="33" spans="4:5" s="53" customFormat="1" ht="24.75" customHeight="1">
      <c r="D33" s="57"/>
      <c r="E33" s="57"/>
    </row>
    <row r="34" spans="4:5" s="53" customFormat="1" ht="24.75" customHeight="1">
      <c r="D34" s="57"/>
      <c r="E34" s="57"/>
    </row>
    <row r="35" spans="4:5" s="53" customFormat="1" ht="24.75" customHeight="1">
      <c r="D35" s="57"/>
      <c r="E35" s="57"/>
    </row>
    <row r="36" spans="4:5" s="53" customFormat="1" ht="24.75" customHeight="1">
      <c r="D36" s="57"/>
      <c r="E36" s="57"/>
    </row>
    <row r="37" spans="4:5" s="53" customFormat="1" ht="24.75" customHeight="1">
      <c r="D37" s="57"/>
      <c r="E37" s="57"/>
    </row>
    <row r="38" spans="4:5" s="53" customFormat="1" ht="24.75" customHeight="1">
      <c r="D38" s="57"/>
      <c r="E38" s="57"/>
    </row>
    <row r="39" spans="4:5" s="53" customFormat="1" ht="24.75" customHeight="1">
      <c r="D39" s="57"/>
      <c r="E39" s="57"/>
    </row>
    <row r="40" spans="4:5" s="53" customFormat="1" ht="24.75" customHeight="1">
      <c r="D40" s="57"/>
      <c r="E40" s="57"/>
    </row>
    <row r="41" spans="4:5" s="53" customFormat="1" ht="24.75" customHeight="1">
      <c r="D41" s="57"/>
      <c r="E41" s="57"/>
    </row>
    <row r="42" spans="4:5" s="53" customFormat="1" ht="24.75" customHeight="1">
      <c r="D42" s="57"/>
      <c r="E42" s="57"/>
    </row>
    <row r="43" spans="4:5" s="53" customFormat="1" ht="24.75" customHeight="1">
      <c r="D43" s="57"/>
      <c r="E43" s="57"/>
    </row>
    <row r="44" spans="4:5" s="53" customFormat="1" ht="24.75" customHeight="1">
      <c r="D44" s="57"/>
      <c r="E44" s="57"/>
    </row>
    <row r="45" spans="4:5" s="53" customFormat="1" ht="24.75" customHeight="1">
      <c r="D45" s="57"/>
      <c r="E45" s="57"/>
    </row>
    <row r="46" spans="4:5" s="53" customFormat="1" ht="24.75" customHeight="1">
      <c r="D46" s="57"/>
      <c r="E46" s="57"/>
    </row>
    <row r="47" spans="4:5" s="53" customFormat="1" ht="24.75" customHeight="1">
      <c r="D47" s="57"/>
      <c r="E47" s="57"/>
    </row>
    <row r="48" spans="4:5" s="53" customFormat="1" ht="24.75" customHeight="1">
      <c r="D48" s="57"/>
      <c r="E48" s="57"/>
    </row>
    <row r="49" spans="4:5" s="53" customFormat="1" ht="24.75" customHeight="1">
      <c r="D49" s="57"/>
      <c r="E49" s="57"/>
    </row>
  </sheetData>
  <sheetProtection/>
  <mergeCells count="24"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A1:J2"/>
    <mergeCell ref="A3:J3"/>
    <mergeCell ref="B4:J4"/>
    <mergeCell ref="B5:J5"/>
    <mergeCell ref="B6:C6"/>
    <mergeCell ref="H6:J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F3+'８日目'!R3:T3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F4+'８日目'!R4:T4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F5+'８日目'!J5:L5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R5+'８日目'!V5:X5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F6+'８日目'!J6:L6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R6+'８日目'!V6:X6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V26+'８日目'!V27:X27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P26+'８日目'!P28:R28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P27+'８日目'!P29:R29</f>
        <v>0</v>
      </c>
      <c r="Q29" s="210"/>
      <c r="R29" s="210"/>
      <c r="S29" s="203" t="s">
        <v>56</v>
      </c>
      <c r="T29" s="203"/>
      <c r="U29" s="204"/>
      <c r="V29" s="205">
        <f>V26-V28+'８日目'!V29:X29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P31+'８日目'!V31:X31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F3+'９日目'!R3:T3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F4+'９日目'!R4:T4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F5+'９日目'!J5:L5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R5+'９日目'!V5:X5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F6+'９日目'!J6:L6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R6+'９日目'!V6:X6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V26+'９日目'!V27:X27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P26+'９日目'!P28:R28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P27+'９日目'!P29:R29</f>
        <v>0</v>
      </c>
      <c r="Q29" s="210"/>
      <c r="R29" s="210"/>
      <c r="S29" s="203" t="s">
        <v>56</v>
      </c>
      <c r="T29" s="203"/>
      <c r="U29" s="204"/>
      <c r="V29" s="205">
        <f>V26-V28+'９日目'!V29:X29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P31+'９日目'!V31:X31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F3+'１０日目'!R3:T3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F4+'１０日目'!R4:T4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F5+'１０日目'!J5:L5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R5+'１０日目'!V5:X5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F6+'１０日目'!J6:L6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R6+'１０日目'!V6:X6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V26+'１０日目'!V27:X27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P26+'１０日目'!P28:R28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P27+'１０日目'!P29:R29</f>
        <v>0</v>
      </c>
      <c r="Q29" s="210"/>
      <c r="R29" s="210"/>
      <c r="S29" s="203" t="s">
        <v>56</v>
      </c>
      <c r="T29" s="203"/>
      <c r="U29" s="204"/>
      <c r="V29" s="205">
        <f>V26-V28+'１０日目'!V29:X29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P31+'１０日目'!V31:X31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F3+'１１日目'!R3:T3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F4+'１１日目'!R4:T4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F5+'１１日目'!J5:L5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R5+'１１日目'!V5:X5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F6+'１１日目'!J6:L6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R6+'１１日目'!V6:X6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V26+'１１日目'!V27:X27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P26+'１１日目'!P28:R28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P27+'１１日目'!P29:R29</f>
        <v>0</v>
      </c>
      <c r="Q29" s="210"/>
      <c r="R29" s="210"/>
      <c r="S29" s="203" t="s">
        <v>56</v>
      </c>
      <c r="T29" s="203"/>
      <c r="U29" s="204"/>
      <c r="V29" s="205">
        <f>V26-V28+'１１日目'!V29:X29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P31+'１１日目'!V31:X31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F3+'１２日目'!R3:T3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F4+'１２日目'!R4:T4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F5+'１２日目'!J5:L5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R5+'１２日目'!V5:X5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F6+'１２日目'!J6:L6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R6+'１２日目'!V6:X6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V26+'１２日目'!V27:X27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P26+'１２日目'!P28:R28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P27+'１２日目'!P29:R29</f>
        <v>0</v>
      </c>
      <c r="Q29" s="210"/>
      <c r="R29" s="210"/>
      <c r="S29" s="203" t="s">
        <v>56</v>
      </c>
      <c r="T29" s="203"/>
      <c r="U29" s="204"/>
      <c r="V29" s="205">
        <f>V26-V28+'１２日目'!V29:X29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P31+'１２日目'!V31:X31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F3+'１３日目'!R3:T3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F4+'１３日目'!R4:T4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F5+'１３日目'!J5:L5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R5+'１３日目'!V5:X5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F6+'１３日目'!J6:L6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R6+'１３日目'!V6:X6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V26+'１３日目'!V27:X27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P26+'１３日目'!P28:R28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P27+'１３日目'!P29:R29</f>
        <v>0</v>
      </c>
      <c r="Q29" s="210"/>
      <c r="R29" s="210"/>
      <c r="S29" s="203" t="s">
        <v>56</v>
      </c>
      <c r="T29" s="203"/>
      <c r="U29" s="204"/>
      <c r="V29" s="205">
        <f>V26-V28+'１３日目'!V29:X29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P31+'１３日目'!V31:X31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F3+'１４日目'!R3:T3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F4+'１４日目'!R4:T4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F5+'１４日目'!J5:L5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R5+'１４日目'!V5:X5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F6+'１４日目'!J6:L6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R6+'１４日目'!V6:X6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V26+'１４日目'!V27:X27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P26+'１４日目'!P28:R28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P27+'１４日目'!P29:R29</f>
        <v>0</v>
      </c>
      <c r="Q29" s="210"/>
      <c r="R29" s="210"/>
      <c r="S29" s="203" t="s">
        <v>56</v>
      </c>
      <c r="T29" s="203"/>
      <c r="U29" s="204"/>
      <c r="V29" s="205">
        <f>V26-V28+'１４日目'!V29:X29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P31+'１４日目'!V31:X31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F3+'１５日目'!R3:T3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F4+'１５日目'!R4:T4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F5+'１５日目'!J5:L5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R5+'１５日目'!V5:X5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F6+'１５日目'!J6:L6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R6+'１５日目'!V6:X6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V26+'１５日目'!V27:X27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P26+'１５日目'!P28:R28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P27+'１５日目'!P29:R29</f>
        <v>0</v>
      </c>
      <c r="Q29" s="210"/>
      <c r="R29" s="210"/>
      <c r="S29" s="203" t="s">
        <v>56</v>
      </c>
      <c r="T29" s="203"/>
      <c r="U29" s="204"/>
      <c r="V29" s="205">
        <f>V26-V28+'１５日目'!V29:X29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P31+'１５日目'!V31:X31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F3+'１６日目'!R3:T3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F4+'１６日目'!R4:T4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F5+'１６日目'!J5:L5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R5+'１６日目'!V5:X5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F6+'１６日目'!J6:L6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R6+'１６日目'!V6:X6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V26+'１６日目'!V27:X27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P26+'１６日目'!P28:R28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P27+'１６日目'!P29:R29</f>
        <v>0</v>
      </c>
      <c r="Q29" s="210"/>
      <c r="R29" s="210"/>
      <c r="S29" s="203" t="s">
        <v>56</v>
      </c>
      <c r="T29" s="203"/>
      <c r="U29" s="204"/>
      <c r="V29" s="205">
        <f>V26-V28+'１６日目'!V29:X29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P31+'１６日目'!V31:X31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F3+'１７日目'!R3:T3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F4+'１７日目'!R4:T4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F5+'１７日目'!J5:L5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R5+'１７日目'!V5:X5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F6+'１７日目'!J6:L6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R6+'１７日目'!V6:X6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V26+'１７日目'!V27:X27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P26+'１７日目'!P28:R28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P27+'１７日目'!P29:R29</f>
        <v>0</v>
      </c>
      <c r="Q29" s="210"/>
      <c r="R29" s="210"/>
      <c r="S29" s="203" t="s">
        <v>56</v>
      </c>
      <c r="T29" s="203"/>
      <c r="U29" s="204"/>
      <c r="V29" s="205">
        <f>V26-V28+'１７日目'!V29:X29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P31+'１７日目'!V31:X31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view="pageBreakPreview" zoomScale="70" zoomScaleSheetLayoutView="70" workbookViewId="0" topLeftCell="A1">
      <selection activeCell="AK12" sqref="AK12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8"/>
      <c r="B20" s="9" t="s">
        <v>28</v>
      </c>
      <c r="C20" s="10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</f>
        <v>0</v>
      </c>
      <c r="Q29" s="210"/>
      <c r="R29" s="210"/>
      <c r="S29" s="203" t="s">
        <v>56</v>
      </c>
      <c r="T29" s="203"/>
      <c r="U29" s="204"/>
      <c r="V29" s="205">
        <f>V27-V28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24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 password="CAAF" sheet="1"/>
  <mergeCells count="207">
    <mergeCell ref="D24:H24"/>
    <mergeCell ref="A42:C42"/>
    <mergeCell ref="A35:C35"/>
    <mergeCell ref="A36:C36"/>
    <mergeCell ref="A37:C37"/>
    <mergeCell ref="A38:C38"/>
    <mergeCell ref="A28:C28"/>
    <mergeCell ref="A34:C34"/>
    <mergeCell ref="A40:C40"/>
    <mergeCell ref="A41:C41"/>
    <mergeCell ref="U4:X4"/>
    <mergeCell ref="I7:L7"/>
    <mergeCell ref="V22:X22"/>
    <mergeCell ref="U7:X7"/>
    <mergeCell ref="D25:H25"/>
    <mergeCell ref="I25:J25"/>
    <mergeCell ref="K25:L25"/>
    <mergeCell ref="P20:R20"/>
    <mergeCell ref="S20:U20"/>
    <mergeCell ref="D21:H21"/>
    <mergeCell ref="D15:H15"/>
    <mergeCell ref="I15:J15"/>
    <mergeCell ref="K15:L15"/>
    <mergeCell ref="D16:H16"/>
    <mergeCell ref="I16:J16"/>
    <mergeCell ref="D28:H28"/>
    <mergeCell ref="D27:H27"/>
    <mergeCell ref="I21:J21"/>
    <mergeCell ref="K21:L21"/>
    <mergeCell ref="D20:H20"/>
    <mergeCell ref="D17:H17"/>
    <mergeCell ref="I17:J17"/>
    <mergeCell ref="K17:L17"/>
    <mergeCell ref="D19:H19"/>
    <mergeCell ref="K20:L20"/>
    <mergeCell ref="D23:H23"/>
    <mergeCell ref="I23:J23"/>
    <mergeCell ref="K23:L23"/>
    <mergeCell ref="I20:J20"/>
    <mergeCell ref="S28:U28"/>
    <mergeCell ref="V28:X28"/>
    <mergeCell ref="S24:U24"/>
    <mergeCell ref="V24:X24"/>
    <mergeCell ref="V16:X16"/>
    <mergeCell ref="S17:U17"/>
    <mergeCell ref="V17:X17"/>
    <mergeCell ref="S26:U26"/>
    <mergeCell ref="V26:X26"/>
    <mergeCell ref="S16:U16"/>
    <mergeCell ref="D13:H13"/>
    <mergeCell ref="I13:J13"/>
    <mergeCell ref="K13:L13"/>
    <mergeCell ref="D14:H14"/>
    <mergeCell ref="I14:J14"/>
    <mergeCell ref="K14:L14"/>
    <mergeCell ref="S27:U27"/>
    <mergeCell ref="V27:X27"/>
    <mergeCell ref="S22:U22"/>
    <mergeCell ref="S23:U23"/>
    <mergeCell ref="V23:X23"/>
    <mergeCell ref="V20:X20"/>
    <mergeCell ref="S21:U21"/>
    <mergeCell ref="V21:X21"/>
    <mergeCell ref="S13:U13"/>
    <mergeCell ref="V13:X13"/>
    <mergeCell ref="S14:U14"/>
    <mergeCell ref="V14:X14"/>
    <mergeCell ref="S15:U15"/>
    <mergeCell ref="V15:X15"/>
    <mergeCell ref="P26:R26"/>
    <mergeCell ref="P22:R22"/>
    <mergeCell ref="P23:R23"/>
    <mergeCell ref="P21:R21"/>
    <mergeCell ref="P27:R27"/>
    <mergeCell ref="P28:R28"/>
    <mergeCell ref="P24:R24"/>
    <mergeCell ref="M26:O26"/>
    <mergeCell ref="M22:O22"/>
    <mergeCell ref="M23:O23"/>
    <mergeCell ref="M20:O20"/>
    <mergeCell ref="M21:O21"/>
    <mergeCell ref="P13:R13"/>
    <mergeCell ref="P14:R14"/>
    <mergeCell ref="P15:R15"/>
    <mergeCell ref="P16:R16"/>
    <mergeCell ref="P17:R17"/>
    <mergeCell ref="V33:X33"/>
    <mergeCell ref="V31:X31"/>
    <mergeCell ref="M31:O31"/>
    <mergeCell ref="P31:R31"/>
    <mergeCell ref="S31:U31"/>
    <mergeCell ref="V19:X19"/>
    <mergeCell ref="S29:U29"/>
    <mergeCell ref="V29:X29"/>
    <mergeCell ref="M29:O29"/>
    <mergeCell ref="P29:R29"/>
    <mergeCell ref="A1:X1"/>
    <mergeCell ref="A2:X2"/>
    <mergeCell ref="A3:E3"/>
    <mergeCell ref="A4:E4"/>
    <mergeCell ref="A5:E5"/>
    <mergeCell ref="A6:E6"/>
    <mergeCell ref="U3:V3"/>
    <mergeCell ref="I3:J3"/>
    <mergeCell ref="M3:Q3"/>
    <mergeCell ref="I4:L4"/>
    <mergeCell ref="R3:T3"/>
    <mergeCell ref="M4:Q4"/>
    <mergeCell ref="A7:E7"/>
    <mergeCell ref="M7:Q7"/>
    <mergeCell ref="F7:H7"/>
    <mergeCell ref="V41:X41"/>
    <mergeCell ref="V34:X34"/>
    <mergeCell ref="A10:X10"/>
    <mergeCell ref="A11:L11"/>
    <mergeCell ref="D12:H12"/>
    <mergeCell ref="F3:H3"/>
    <mergeCell ref="F4:H4"/>
    <mergeCell ref="F5:H5"/>
    <mergeCell ref="F6:H6"/>
    <mergeCell ref="J5:L5"/>
    <mergeCell ref="J6:L6"/>
    <mergeCell ref="V6:X6"/>
    <mergeCell ref="V36:X36"/>
    <mergeCell ref="M5:Q5"/>
    <mergeCell ref="M6:Q6"/>
    <mergeCell ref="M12:R12"/>
    <mergeCell ref="M27:O27"/>
    <mergeCell ref="M28:O28"/>
    <mergeCell ref="M24:O24"/>
    <mergeCell ref="M11:X11"/>
    <mergeCell ref="T33:U33"/>
    <mergeCell ref="S12:X12"/>
    <mergeCell ref="A43:U43"/>
    <mergeCell ref="D22:H22"/>
    <mergeCell ref="I22:J22"/>
    <mergeCell ref="K22:L22"/>
    <mergeCell ref="R4:T4"/>
    <mergeCell ref="R5:T5"/>
    <mergeCell ref="R6:T6"/>
    <mergeCell ref="R7:T7"/>
    <mergeCell ref="V5:X5"/>
    <mergeCell ref="V35:X35"/>
    <mergeCell ref="V40:X40"/>
    <mergeCell ref="A32:X32"/>
    <mergeCell ref="A45:B45"/>
    <mergeCell ref="A48:F48"/>
    <mergeCell ref="G48:X48"/>
    <mergeCell ref="A46:B46"/>
    <mergeCell ref="A47:B47"/>
    <mergeCell ref="C45:X45"/>
    <mergeCell ref="C46:X46"/>
    <mergeCell ref="V37:X37"/>
    <mergeCell ref="V38:X38"/>
    <mergeCell ref="V39:X39"/>
    <mergeCell ref="A44:X44"/>
    <mergeCell ref="C47:X47"/>
    <mergeCell ref="A39:C39"/>
    <mergeCell ref="V42:X42"/>
    <mergeCell ref="V43:X43"/>
    <mergeCell ref="A19:C19"/>
    <mergeCell ref="A27:C27"/>
    <mergeCell ref="D26:H26"/>
    <mergeCell ref="I26:J26"/>
    <mergeCell ref="K26:L26"/>
    <mergeCell ref="D18:H18"/>
    <mergeCell ref="I18:J18"/>
    <mergeCell ref="K18:L18"/>
    <mergeCell ref="I24:J24"/>
    <mergeCell ref="K24:L24"/>
    <mergeCell ref="S18:U18"/>
    <mergeCell ref="V18:X18"/>
    <mergeCell ref="M25:O25"/>
    <mergeCell ref="P25:R25"/>
    <mergeCell ref="S25:U25"/>
    <mergeCell ref="V25:X25"/>
    <mergeCell ref="M19:R19"/>
    <mergeCell ref="S19:U19"/>
    <mergeCell ref="M18:O18"/>
    <mergeCell ref="I12:J12"/>
    <mergeCell ref="K12:L12"/>
    <mergeCell ref="M13:O13"/>
    <mergeCell ref="M14:O14"/>
    <mergeCell ref="P18:R18"/>
    <mergeCell ref="M15:O15"/>
    <mergeCell ref="M16:O16"/>
    <mergeCell ref="M17:O17"/>
    <mergeCell ref="K16:L16"/>
    <mergeCell ref="K9:L9"/>
    <mergeCell ref="M8:N8"/>
    <mergeCell ref="M9:N9"/>
    <mergeCell ref="C8:C9"/>
    <mergeCell ref="A8:B8"/>
    <mergeCell ref="A9:B9"/>
    <mergeCell ref="G8:G9"/>
    <mergeCell ref="D9:F9"/>
    <mergeCell ref="D8:E8"/>
    <mergeCell ref="A30:X30"/>
    <mergeCell ref="O8:O9"/>
    <mergeCell ref="S8:S9"/>
    <mergeCell ref="V8:V9"/>
    <mergeCell ref="P9:R9"/>
    <mergeCell ref="T9:U9"/>
    <mergeCell ref="W9:X9"/>
    <mergeCell ref="P8:Q8"/>
    <mergeCell ref="H9:I9"/>
    <mergeCell ref="J8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headerFooter>
    <oddHeader>&amp;C&amp;28営業日報</oddHeader>
    <oddFooter>&amp;R&amp;8ⓒ Food Adviser Association of Japan 2011 All Rights Reserved.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F3+'１８日目'!R3:T3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F4+'１８日目'!R4:T4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F5+'１８日目'!J5:L5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R5+'１８日目'!V5:X5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F6+'１８日目'!J6:L6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R6+'１８日目'!V6:X6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V26+'１８日目'!V27:X27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P26+'１８日目'!P28:R28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P27+'１８日目'!P29:R29</f>
        <v>0</v>
      </c>
      <c r="Q29" s="254"/>
      <c r="R29" s="209"/>
      <c r="S29" s="252" t="s">
        <v>56</v>
      </c>
      <c r="T29" s="203"/>
      <c r="U29" s="204"/>
      <c r="V29" s="253">
        <f>V26-V28+'１８日目'!V29:X29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P31+'１８日目'!V31:X31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F3+'１９日目'!R3:T3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F4+'１９日目'!R4:T4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F5+'１９日目'!J5:L5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R5+'１９日目'!V5:X5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F6+'１９日目'!J6:L6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R6+'１９日目'!V6:X6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V26+'１９日目'!V27:X27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P26+'１９日目'!P28:R28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P27+'１９日目'!P29:R29</f>
        <v>0</v>
      </c>
      <c r="Q29" s="254"/>
      <c r="R29" s="209"/>
      <c r="S29" s="252" t="s">
        <v>56</v>
      </c>
      <c r="T29" s="203"/>
      <c r="U29" s="204"/>
      <c r="V29" s="253">
        <f>V26-V28+'１９日目'!V29:X29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P31+'１９日目'!V31:X31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F3+'２０日目'!R3:T3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F4+'２０日目'!R4:T4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F5+'２０日目'!J5:L5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R5+'２０日目'!V5:X5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F6+'２０日目'!J6:L6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R6+'２０日目'!V6:X6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V26+'２０日目'!V27:X27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P26+'２０日目'!P28:R28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P27+'２０日目'!P29:R29</f>
        <v>0</v>
      </c>
      <c r="Q29" s="254"/>
      <c r="R29" s="209"/>
      <c r="S29" s="252" t="s">
        <v>56</v>
      </c>
      <c r="T29" s="203"/>
      <c r="U29" s="204"/>
      <c r="V29" s="253">
        <f>V26-V28+'２０日目'!V29:X29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P31+'２０日目'!V31:X31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F3+'２１日目'!R3:T3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F4+'２１日目'!R4:T4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F5+'２１日目'!J5:L5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R5+'２１日目'!V5:X5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F6+'２１日目'!J6:L6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R6+'２１日目'!V6:X6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V26+'２１日目'!V27:X27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P26+'２１日目'!P28:R28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P27+'２１日目'!P29:R29</f>
        <v>0</v>
      </c>
      <c r="Q29" s="254"/>
      <c r="R29" s="209"/>
      <c r="S29" s="252" t="s">
        <v>56</v>
      </c>
      <c r="T29" s="203"/>
      <c r="U29" s="204"/>
      <c r="V29" s="253">
        <f>V26-V28+'２１日目'!V29:X29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P31+'２１日目'!V31:X31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F3+'２２日目'!R3:T3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F4+'２２日目'!R4:T4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F5+'２２日目'!J5:L5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R5+'２２日目'!V5:X5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F6+'２２日目'!J6:L6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R6+'２２日目'!V6:X6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V26+'２２日目'!V27:X27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P26+'２２日目'!P28:R28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P27+'２２日目'!P29:R29</f>
        <v>0</v>
      </c>
      <c r="Q29" s="254"/>
      <c r="R29" s="209"/>
      <c r="S29" s="252" t="s">
        <v>56</v>
      </c>
      <c r="T29" s="203"/>
      <c r="U29" s="204"/>
      <c r="V29" s="253">
        <f>V26-V28+'２２日目'!V29:X29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P31+'２２日目'!V31:X31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F3+'２３日目'!R3:T3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F4+'２３日目'!R4:T4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F5+'２３日目'!J5:L5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R5+'２３日目'!V5:X5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F6+'２３日目'!J6:L6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R6+'２３日目'!V6:X6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V26+'２３日目'!V27:X27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P26+'２３日目'!P28:R28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P27+'２３日目'!P29:R29</f>
        <v>0</v>
      </c>
      <c r="Q29" s="254"/>
      <c r="R29" s="209"/>
      <c r="S29" s="252" t="s">
        <v>56</v>
      </c>
      <c r="T29" s="203"/>
      <c r="U29" s="204"/>
      <c r="V29" s="253">
        <f>V26-V28+'２３日目'!V29:X29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P31+'２３日目'!V31:X31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F3+'２４日目'!R3:T3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F4+'２４日目'!R4:T4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F5+'２４日目'!J5:L5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R5+'２４日目'!V5:X5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F6+'２４日目'!J6:L6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R6+'２４日目'!V6:X6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V26+'２４日目'!V27:X27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P26+'２４日目'!P28:R28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P27+'２４日目'!P29:R29</f>
        <v>0</v>
      </c>
      <c r="Q29" s="254"/>
      <c r="R29" s="209"/>
      <c r="S29" s="252" t="s">
        <v>56</v>
      </c>
      <c r="T29" s="203"/>
      <c r="U29" s="204"/>
      <c r="V29" s="253">
        <f>V26-V28+'２４日目'!V29:X29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P31+'２４日目'!V31:X31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F3+'２５日目'!R3:T3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F4+'２５日目'!R4:T4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F5+'２５日目'!J5:L5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R5+'２５日目'!V5:X5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F6+'２５日目'!J6:L6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R6+'２５日目'!V6:X6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V26+'２５日目'!V27:X27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P26+'２５日目'!P28:R28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P27+'２５日目'!P29:R29</f>
        <v>0</v>
      </c>
      <c r="Q29" s="254"/>
      <c r="R29" s="209"/>
      <c r="S29" s="252" t="s">
        <v>56</v>
      </c>
      <c r="T29" s="203"/>
      <c r="U29" s="204"/>
      <c r="V29" s="253">
        <f>V26-V28+'２５日目'!V29:X29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P31+'２５日目'!V31:X31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F3+'２６日目'!R3:T3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F4+'２６日目'!R4:T4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F5+'２６日目'!J5:L5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R5+'２６日目'!V5:X5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F6+'２６日目'!J6:L6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R6+'２６日目'!V6:X6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V26+'２６日目'!V27:X27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P26+'２６日目'!P28:R28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P27+'２６日目'!P29:R29</f>
        <v>0</v>
      </c>
      <c r="Q29" s="254"/>
      <c r="R29" s="209"/>
      <c r="S29" s="252" t="s">
        <v>56</v>
      </c>
      <c r="T29" s="203"/>
      <c r="U29" s="204"/>
      <c r="V29" s="253">
        <f>V26-V28+'２６日目'!V29:X29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P31+'２６日目'!V31:X31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F3+'２７日目'!R3:T3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F4+'２７日目'!R4:T4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F5+'２７日目'!J5:L5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R5+'２７日目'!V5:X5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F6+'２７日目'!J6:L6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R6+'２７日目'!V6:X6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V26+'２７日目'!V27:X27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P26+'２７日目'!P28:R28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P27+'２７日目'!P29:R29</f>
        <v>0</v>
      </c>
      <c r="Q29" s="254"/>
      <c r="R29" s="209"/>
      <c r="S29" s="252" t="s">
        <v>56</v>
      </c>
      <c r="T29" s="203"/>
      <c r="U29" s="204"/>
      <c r="V29" s="253">
        <f>V26-V28+'２７日目'!V29:X29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P31+'２７日目'!V31:X31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F3+'１日目'!R3:T3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F4+'１日目'!R4:T4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F5+'１日目'!J5:L5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R5+'１日目'!V5:X5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F6+'１日目'!J6:L6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R6+'１日目'!V6:X6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V26+'１日目'!V27:X27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P26+'１日目'!P28:R28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P27+'１日目'!P29:R29</f>
        <v>0</v>
      </c>
      <c r="Q29" s="210"/>
      <c r="R29" s="210"/>
      <c r="S29" s="203" t="s">
        <v>56</v>
      </c>
      <c r="T29" s="203"/>
      <c r="U29" s="204"/>
      <c r="V29" s="205">
        <f>V26-V28+'１日目'!V29:X29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P31+'１日目'!V31:X31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U7:X7"/>
    <mergeCell ref="A6:E6"/>
    <mergeCell ref="F6:H6"/>
    <mergeCell ref="J6:L6"/>
    <mergeCell ref="M6:Q6"/>
    <mergeCell ref="R6:T6"/>
    <mergeCell ref="V6:X6"/>
    <mergeCell ref="P8:Q8"/>
    <mergeCell ref="A7:E7"/>
    <mergeCell ref="F7:H7"/>
    <mergeCell ref="I7:L7"/>
    <mergeCell ref="M7:Q7"/>
    <mergeCell ref="R7:T7"/>
    <mergeCell ref="D8:E8"/>
    <mergeCell ref="G8:G9"/>
    <mergeCell ref="J8:J9"/>
    <mergeCell ref="A8:B8"/>
    <mergeCell ref="M8:N8"/>
    <mergeCell ref="O8:O9"/>
    <mergeCell ref="A10:X10"/>
    <mergeCell ref="A11:L11"/>
    <mergeCell ref="M11:X11"/>
    <mergeCell ref="D12:H12"/>
    <mergeCell ref="I12:J12"/>
    <mergeCell ref="K12:L12"/>
    <mergeCell ref="M12:R12"/>
    <mergeCell ref="S12:X12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S18:U18"/>
    <mergeCell ref="V18:X18"/>
    <mergeCell ref="D17:H17"/>
    <mergeCell ref="I17:J17"/>
    <mergeCell ref="K17:L17"/>
    <mergeCell ref="M17:O17"/>
    <mergeCell ref="P17:R17"/>
    <mergeCell ref="S17:U17"/>
    <mergeCell ref="S20:U20"/>
    <mergeCell ref="V20:X20"/>
    <mergeCell ref="D19:H19"/>
    <mergeCell ref="S19:U19"/>
    <mergeCell ref="V17:X17"/>
    <mergeCell ref="D18:H18"/>
    <mergeCell ref="I18:J18"/>
    <mergeCell ref="K18:L18"/>
    <mergeCell ref="M18:O18"/>
    <mergeCell ref="P18:R18"/>
    <mergeCell ref="K21:L21"/>
    <mergeCell ref="M21:O21"/>
    <mergeCell ref="P21:R21"/>
    <mergeCell ref="S21:U21"/>
    <mergeCell ref="V19:X19"/>
    <mergeCell ref="D20:H20"/>
    <mergeCell ref="I20:J20"/>
    <mergeCell ref="K20:L20"/>
    <mergeCell ref="M20:O20"/>
    <mergeCell ref="P20:R20"/>
    <mergeCell ref="V21:X21"/>
    <mergeCell ref="D22:H22"/>
    <mergeCell ref="I22:J22"/>
    <mergeCell ref="K22:L22"/>
    <mergeCell ref="M22:O22"/>
    <mergeCell ref="P22:R22"/>
    <mergeCell ref="S22:U22"/>
    <mergeCell ref="V22:X22"/>
    <mergeCell ref="D21:H21"/>
    <mergeCell ref="I21:J21"/>
    <mergeCell ref="D23:H23"/>
    <mergeCell ref="I23:J23"/>
    <mergeCell ref="K23:L23"/>
    <mergeCell ref="M23:O23"/>
    <mergeCell ref="P23:R23"/>
    <mergeCell ref="S23:U23"/>
    <mergeCell ref="V25:X25"/>
    <mergeCell ref="D26:H26"/>
    <mergeCell ref="V23:X23"/>
    <mergeCell ref="D24:H24"/>
    <mergeCell ref="I24:J24"/>
    <mergeCell ref="K24:L24"/>
    <mergeCell ref="M24:O24"/>
    <mergeCell ref="P24:R24"/>
    <mergeCell ref="S24:U24"/>
    <mergeCell ref="V24:X24"/>
    <mergeCell ref="D25:H25"/>
    <mergeCell ref="I25:J25"/>
    <mergeCell ref="K25:L25"/>
    <mergeCell ref="M25:O25"/>
    <mergeCell ref="P25:R25"/>
    <mergeCell ref="S25:U25"/>
    <mergeCell ref="I26:J26"/>
    <mergeCell ref="K26:L26"/>
    <mergeCell ref="M26:O26"/>
    <mergeCell ref="P26:R26"/>
    <mergeCell ref="S26:U26"/>
    <mergeCell ref="V26:X26"/>
    <mergeCell ref="A43:U43"/>
    <mergeCell ref="V31:X31"/>
    <mergeCell ref="V33:X33"/>
    <mergeCell ref="S27:U27"/>
    <mergeCell ref="V27:X27"/>
    <mergeCell ref="V29:X29"/>
    <mergeCell ref="A27:C27"/>
    <mergeCell ref="D27:H27"/>
    <mergeCell ref="M27:O27"/>
    <mergeCell ref="P27:R27"/>
    <mergeCell ref="V42:X42"/>
    <mergeCell ref="A34:C34"/>
    <mergeCell ref="V34:X34"/>
    <mergeCell ref="A35:C35"/>
    <mergeCell ref="V35:X35"/>
    <mergeCell ref="A36:C36"/>
    <mergeCell ref="V36:X36"/>
    <mergeCell ref="A42:C42"/>
    <mergeCell ref="A40:C40"/>
    <mergeCell ref="A41:C41"/>
    <mergeCell ref="P9:R9"/>
    <mergeCell ref="T9:U9"/>
    <mergeCell ref="C8:C9"/>
    <mergeCell ref="V40:X40"/>
    <mergeCell ref="A37:C37"/>
    <mergeCell ref="V37:X37"/>
    <mergeCell ref="A38:C38"/>
    <mergeCell ref="V38:X38"/>
    <mergeCell ref="A39:C39"/>
    <mergeCell ref="V39:X39"/>
    <mergeCell ref="M19:R19"/>
    <mergeCell ref="M31:O31"/>
    <mergeCell ref="V28:X28"/>
    <mergeCell ref="S8:S9"/>
    <mergeCell ref="V8:V9"/>
    <mergeCell ref="A9:B9"/>
    <mergeCell ref="D9:F9"/>
    <mergeCell ref="H9:I9"/>
    <mergeCell ref="K9:L9"/>
    <mergeCell ref="M9:N9"/>
    <mergeCell ref="S29:U29"/>
    <mergeCell ref="A30:X30"/>
    <mergeCell ref="V41:X41"/>
    <mergeCell ref="M29:O29"/>
    <mergeCell ref="P29:R29"/>
    <mergeCell ref="W9:X9"/>
    <mergeCell ref="A19:C19"/>
    <mergeCell ref="A28:C28"/>
    <mergeCell ref="D28:H28"/>
    <mergeCell ref="M28:O28"/>
    <mergeCell ref="P28:R28"/>
    <mergeCell ref="S28:U28"/>
    <mergeCell ref="V43:X43"/>
    <mergeCell ref="A44:X44"/>
    <mergeCell ref="A47:B47"/>
    <mergeCell ref="C47:X47"/>
    <mergeCell ref="P31:R31"/>
    <mergeCell ref="S31:U31"/>
    <mergeCell ref="A32:X32"/>
    <mergeCell ref="T33:U33"/>
    <mergeCell ref="A48:F48"/>
    <mergeCell ref="G48:X48"/>
    <mergeCell ref="A45:B45"/>
    <mergeCell ref="C45:X45"/>
    <mergeCell ref="A46:B46"/>
    <mergeCell ref="C46:X46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F3+'２８日目'!R3:T3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F4+'２８日目'!R4:T4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F5+'２８日目'!J5:L5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R5+'２８日目'!V5:X5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F6+'２８日目'!J6:L6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R6+'２８日目'!V6:X6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V26+'２８日目'!V27:X27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P26+'２８日目'!P28:R28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P27+'２８日目'!P29:R29</f>
        <v>0</v>
      </c>
      <c r="Q29" s="254"/>
      <c r="R29" s="209"/>
      <c r="S29" s="252" t="s">
        <v>56</v>
      </c>
      <c r="T29" s="203"/>
      <c r="U29" s="204"/>
      <c r="V29" s="253">
        <f>V26-V28+'２８日目'!V29:X29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P31+'２８日目'!V31:X31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F3+'２９日目'!R3:T3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F4+'２９日目'!R4:T4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F5+'２９日目'!J5:L5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R5+'２９日目'!V5:X5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F6+'２９日目'!J6:L6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R6+'２９日目'!V6:X6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V26+'２９日目'!V27:X27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P26+'２９日目'!P28:R28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P27+'２９日目'!P29:R29</f>
        <v>0</v>
      </c>
      <c r="Q29" s="254"/>
      <c r="R29" s="209"/>
      <c r="S29" s="252" t="s">
        <v>56</v>
      </c>
      <c r="T29" s="203"/>
      <c r="U29" s="204"/>
      <c r="V29" s="253">
        <f>V26-V28+'２９日目'!V29:X29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P31+'２９日目'!V31:X31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F3+'３０日目'!R3:T3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F4+'３０日目'!R4:T4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F5+'３０日目'!J5:L5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R5+'３０日目'!V5:X5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F6+'３０日目'!J6:L6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R6+'３０日目'!V6:X6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317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M11" s="317" t="s">
        <v>53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1:24" ht="24.75" customHeight="1">
      <c r="A12" s="2" t="s">
        <v>6</v>
      </c>
      <c r="B12" s="3"/>
      <c r="C12" s="4" t="s">
        <v>7</v>
      </c>
      <c r="D12" s="320" t="s">
        <v>14</v>
      </c>
      <c r="E12" s="307"/>
      <c r="F12" s="307"/>
      <c r="G12" s="307"/>
      <c r="H12" s="186"/>
      <c r="I12" s="109" t="s">
        <v>12</v>
      </c>
      <c r="J12" s="186"/>
      <c r="K12" s="109" t="s">
        <v>13</v>
      </c>
      <c r="L12" s="321"/>
      <c r="M12" s="306" t="s">
        <v>55</v>
      </c>
      <c r="N12" s="307"/>
      <c r="O12" s="307"/>
      <c r="P12" s="307"/>
      <c r="Q12" s="307"/>
      <c r="R12" s="308"/>
      <c r="S12" s="320" t="s">
        <v>8</v>
      </c>
      <c r="T12" s="307"/>
      <c r="U12" s="307"/>
      <c r="V12" s="307"/>
      <c r="W12" s="307"/>
      <c r="X12" s="321"/>
    </row>
    <row r="13" spans="1:24" ht="24.75" customHeight="1">
      <c r="A13" s="5"/>
      <c r="B13" s="6" t="s">
        <v>28</v>
      </c>
      <c r="C13" s="7"/>
      <c r="D13" s="291"/>
      <c r="E13" s="287"/>
      <c r="F13" s="287"/>
      <c r="G13" s="287"/>
      <c r="H13" s="154"/>
      <c r="I13" s="224"/>
      <c r="J13" s="225"/>
      <c r="K13" s="224"/>
      <c r="L13" s="292"/>
      <c r="M13" s="312" t="s">
        <v>30</v>
      </c>
      <c r="N13" s="313"/>
      <c r="O13" s="314"/>
      <c r="P13" s="309" t="s">
        <v>31</v>
      </c>
      <c r="Q13" s="310"/>
      <c r="R13" s="315"/>
      <c r="S13" s="316" t="s">
        <v>30</v>
      </c>
      <c r="T13" s="313"/>
      <c r="U13" s="314"/>
      <c r="V13" s="309" t="s">
        <v>31</v>
      </c>
      <c r="W13" s="310"/>
      <c r="X13" s="311"/>
    </row>
    <row r="14" spans="1:24" ht="24.75" customHeight="1">
      <c r="A14" s="5"/>
      <c r="B14" s="6" t="s">
        <v>28</v>
      </c>
      <c r="C14" s="7"/>
      <c r="D14" s="291"/>
      <c r="E14" s="287"/>
      <c r="F14" s="287"/>
      <c r="G14" s="287"/>
      <c r="H14" s="154"/>
      <c r="I14" s="224"/>
      <c r="J14" s="225"/>
      <c r="K14" s="224"/>
      <c r="L14" s="292"/>
      <c r="M14" s="297"/>
      <c r="N14" s="298"/>
      <c r="O14" s="225"/>
      <c r="P14" s="286"/>
      <c r="Q14" s="287"/>
      <c r="R14" s="299"/>
      <c r="S14" s="300"/>
      <c r="T14" s="298"/>
      <c r="U14" s="225"/>
      <c r="V14" s="286"/>
      <c r="W14" s="287"/>
      <c r="X14" s="288"/>
    </row>
    <row r="15" spans="1:24" ht="24.75" customHeight="1">
      <c r="A15" s="5"/>
      <c r="B15" s="6" t="s">
        <v>28</v>
      </c>
      <c r="C15" s="7"/>
      <c r="D15" s="291"/>
      <c r="E15" s="287"/>
      <c r="F15" s="287"/>
      <c r="G15" s="287"/>
      <c r="H15" s="154"/>
      <c r="I15" s="224"/>
      <c r="J15" s="225"/>
      <c r="K15" s="224"/>
      <c r="L15" s="292"/>
      <c r="M15" s="297"/>
      <c r="N15" s="298"/>
      <c r="O15" s="225"/>
      <c r="P15" s="286"/>
      <c r="Q15" s="287"/>
      <c r="R15" s="299"/>
      <c r="S15" s="300"/>
      <c r="T15" s="298"/>
      <c r="U15" s="225"/>
      <c r="V15" s="286"/>
      <c r="W15" s="287"/>
      <c r="X15" s="288"/>
    </row>
    <row r="16" spans="1:24" ht="24.75" customHeight="1">
      <c r="A16" s="5"/>
      <c r="B16" s="6" t="s">
        <v>28</v>
      </c>
      <c r="C16" s="7"/>
      <c r="D16" s="291"/>
      <c r="E16" s="287"/>
      <c r="F16" s="287"/>
      <c r="G16" s="287"/>
      <c r="H16" s="154"/>
      <c r="I16" s="224"/>
      <c r="J16" s="225"/>
      <c r="K16" s="224"/>
      <c r="L16" s="292"/>
      <c r="M16" s="297"/>
      <c r="N16" s="298"/>
      <c r="O16" s="225"/>
      <c r="P16" s="286"/>
      <c r="Q16" s="287"/>
      <c r="R16" s="299"/>
      <c r="S16" s="300"/>
      <c r="T16" s="298"/>
      <c r="U16" s="225"/>
      <c r="V16" s="286"/>
      <c r="W16" s="287"/>
      <c r="X16" s="288"/>
    </row>
    <row r="17" spans="1:24" ht="24.75" customHeight="1">
      <c r="A17" s="5"/>
      <c r="B17" s="6" t="s">
        <v>28</v>
      </c>
      <c r="C17" s="7"/>
      <c r="D17" s="291"/>
      <c r="E17" s="287"/>
      <c r="F17" s="287"/>
      <c r="G17" s="287"/>
      <c r="H17" s="154"/>
      <c r="I17" s="224"/>
      <c r="J17" s="225"/>
      <c r="K17" s="224"/>
      <c r="L17" s="292"/>
      <c r="M17" s="297"/>
      <c r="N17" s="298"/>
      <c r="O17" s="225"/>
      <c r="P17" s="286"/>
      <c r="Q17" s="287"/>
      <c r="R17" s="299"/>
      <c r="S17" s="300"/>
      <c r="T17" s="298"/>
      <c r="U17" s="225"/>
      <c r="V17" s="286"/>
      <c r="W17" s="287"/>
      <c r="X17" s="288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297"/>
      <c r="N18" s="298"/>
      <c r="O18" s="225"/>
      <c r="P18" s="286"/>
      <c r="Q18" s="287"/>
      <c r="R18" s="299"/>
      <c r="S18" s="300"/>
      <c r="T18" s="298"/>
      <c r="U18" s="225"/>
      <c r="V18" s="286"/>
      <c r="W18" s="287"/>
      <c r="X18" s="288"/>
    </row>
    <row r="19" spans="1:24" ht="24.75" customHeight="1" thickBot="1" thickTop="1">
      <c r="A19" s="110" t="s">
        <v>44</v>
      </c>
      <c r="B19" s="111"/>
      <c r="C19" s="112"/>
      <c r="D19" s="276">
        <f>SUM(D13:H18)</f>
        <v>0</v>
      </c>
      <c r="E19" s="277"/>
      <c r="F19" s="277"/>
      <c r="G19" s="277"/>
      <c r="H19" s="229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306" t="s">
        <v>54</v>
      </c>
      <c r="N19" s="307"/>
      <c r="O19" s="307"/>
      <c r="P19" s="307"/>
      <c r="Q19" s="307"/>
      <c r="R19" s="308"/>
      <c r="S19" s="300"/>
      <c r="T19" s="298"/>
      <c r="U19" s="225"/>
      <c r="V19" s="286"/>
      <c r="W19" s="287"/>
      <c r="X19" s="288"/>
    </row>
    <row r="20" spans="1:24" ht="24.75" customHeight="1" thickTop="1">
      <c r="A20" s="51"/>
      <c r="B20" s="9" t="s">
        <v>28</v>
      </c>
      <c r="C20" s="52"/>
      <c r="D20" s="301"/>
      <c r="E20" s="273"/>
      <c r="F20" s="273"/>
      <c r="G20" s="273"/>
      <c r="H20" s="302"/>
      <c r="I20" s="303"/>
      <c r="J20" s="304"/>
      <c r="K20" s="303"/>
      <c r="L20" s="305"/>
      <c r="M20" s="297"/>
      <c r="N20" s="298"/>
      <c r="O20" s="225"/>
      <c r="P20" s="286"/>
      <c r="Q20" s="287"/>
      <c r="R20" s="299"/>
      <c r="S20" s="300"/>
      <c r="T20" s="298"/>
      <c r="U20" s="225"/>
      <c r="V20" s="286"/>
      <c r="W20" s="287"/>
      <c r="X20" s="288"/>
    </row>
    <row r="21" spans="1:24" ht="24.75" customHeight="1">
      <c r="A21" s="5"/>
      <c r="B21" s="6" t="s">
        <v>28</v>
      </c>
      <c r="C21" s="7"/>
      <c r="D21" s="291"/>
      <c r="E21" s="287"/>
      <c r="F21" s="287"/>
      <c r="G21" s="287"/>
      <c r="H21" s="154"/>
      <c r="I21" s="224"/>
      <c r="J21" s="225"/>
      <c r="K21" s="224"/>
      <c r="L21" s="292"/>
      <c r="M21" s="297"/>
      <c r="N21" s="298"/>
      <c r="O21" s="225"/>
      <c r="P21" s="286"/>
      <c r="Q21" s="287"/>
      <c r="R21" s="299"/>
      <c r="S21" s="300"/>
      <c r="T21" s="298"/>
      <c r="U21" s="225"/>
      <c r="V21" s="286"/>
      <c r="W21" s="287"/>
      <c r="X21" s="288"/>
    </row>
    <row r="22" spans="1:24" ht="24.75" customHeight="1">
      <c r="A22" s="5"/>
      <c r="B22" s="6" t="s">
        <v>28</v>
      </c>
      <c r="C22" s="7"/>
      <c r="D22" s="291"/>
      <c r="E22" s="287"/>
      <c r="F22" s="287"/>
      <c r="G22" s="287"/>
      <c r="H22" s="154"/>
      <c r="I22" s="224"/>
      <c r="J22" s="225"/>
      <c r="K22" s="224"/>
      <c r="L22" s="292"/>
      <c r="M22" s="297"/>
      <c r="N22" s="298"/>
      <c r="O22" s="225"/>
      <c r="P22" s="286"/>
      <c r="Q22" s="287"/>
      <c r="R22" s="299"/>
      <c r="S22" s="300"/>
      <c r="T22" s="298"/>
      <c r="U22" s="225"/>
      <c r="V22" s="286"/>
      <c r="W22" s="287"/>
      <c r="X22" s="288"/>
    </row>
    <row r="23" spans="1:24" ht="24.75" customHeight="1">
      <c r="A23" s="5"/>
      <c r="B23" s="6" t="s">
        <v>28</v>
      </c>
      <c r="C23" s="7"/>
      <c r="D23" s="291"/>
      <c r="E23" s="287"/>
      <c r="F23" s="287"/>
      <c r="G23" s="287"/>
      <c r="H23" s="154"/>
      <c r="I23" s="224"/>
      <c r="J23" s="225"/>
      <c r="K23" s="224"/>
      <c r="L23" s="292"/>
      <c r="M23" s="297"/>
      <c r="N23" s="298"/>
      <c r="O23" s="225"/>
      <c r="P23" s="286"/>
      <c r="Q23" s="287"/>
      <c r="R23" s="299"/>
      <c r="S23" s="300"/>
      <c r="T23" s="298"/>
      <c r="U23" s="225"/>
      <c r="V23" s="286"/>
      <c r="W23" s="287"/>
      <c r="X23" s="288"/>
    </row>
    <row r="24" spans="1:24" ht="24.75" customHeight="1">
      <c r="A24" s="5"/>
      <c r="B24" s="6" t="s">
        <v>28</v>
      </c>
      <c r="C24" s="7"/>
      <c r="D24" s="291"/>
      <c r="E24" s="287"/>
      <c r="F24" s="287"/>
      <c r="G24" s="287"/>
      <c r="H24" s="154"/>
      <c r="I24" s="224"/>
      <c r="J24" s="225"/>
      <c r="K24" s="224"/>
      <c r="L24" s="292"/>
      <c r="M24" s="297"/>
      <c r="N24" s="298"/>
      <c r="O24" s="225"/>
      <c r="P24" s="286"/>
      <c r="Q24" s="287"/>
      <c r="R24" s="299"/>
      <c r="S24" s="300"/>
      <c r="T24" s="298"/>
      <c r="U24" s="225"/>
      <c r="V24" s="286"/>
      <c r="W24" s="287"/>
      <c r="X24" s="288"/>
    </row>
    <row r="25" spans="1:24" ht="24.75" customHeight="1" thickBot="1">
      <c r="A25" s="5"/>
      <c r="B25" s="6" t="s">
        <v>28</v>
      </c>
      <c r="C25" s="7"/>
      <c r="D25" s="291"/>
      <c r="E25" s="287"/>
      <c r="F25" s="287"/>
      <c r="G25" s="287"/>
      <c r="H25" s="154"/>
      <c r="I25" s="224"/>
      <c r="J25" s="225"/>
      <c r="K25" s="224"/>
      <c r="L25" s="292"/>
      <c r="M25" s="293"/>
      <c r="N25" s="294"/>
      <c r="O25" s="117"/>
      <c r="P25" s="289"/>
      <c r="Q25" s="114"/>
      <c r="R25" s="295"/>
      <c r="S25" s="296"/>
      <c r="T25" s="294"/>
      <c r="U25" s="117"/>
      <c r="V25" s="289"/>
      <c r="W25" s="114"/>
      <c r="X25" s="290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265" t="s">
        <v>20</v>
      </c>
      <c r="N26" s="266"/>
      <c r="O26" s="267"/>
      <c r="P26" s="268">
        <f>SUM(P14:R18)</f>
        <v>0</v>
      </c>
      <c r="Q26" s="269"/>
      <c r="R26" s="270"/>
      <c r="S26" s="271" t="s">
        <v>22</v>
      </c>
      <c r="T26" s="266"/>
      <c r="U26" s="267"/>
      <c r="V26" s="268">
        <f>SUM(V14:X25)</f>
        <v>0</v>
      </c>
      <c r="W26" s="269"/>
      <c r="X26" s="275"/>
    </row>
    <row r="27" spans="1:24" ht="24.75" customHeight="1" thickBot="1" thickTop="1">
      <c r="A27" s="110" t="s">
        <v>45</v>
      </c>
      <c r="B27" s="111"/>
      <c r="C27" s="112"/>
      <c r="D27" s="276">
        <f>SUM(D20:H26)</f>
        <v>0</v>
      </c>
      <c r="E27" s="277"/>
      <c r="F27" s="277"/>
      <c r="G27" s="277"/>
      <c r="H27" s="229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278" t="s">
        <v>54</v>
      </c>
      <c r="N27" s="279"/>
      <c r="O27" s="280"/>
      <c r="P27" s="281">
        <f>SUM(P20:R25)</f>
        <v>0</v>
      </c>
      <c r="Q27" s="282"/>
      <c r="R27" s="283"/>
      <c r="S27" s="284" t="s">
        <v>23</v>
      </c>
      <c r="T27" s="279"/>
      <c r="U27" s="280"/>
      <c r="V27" s="281">
        <f>V26+'３０日目'!V27:X27</f>
        <v>0</v>
      </c>
      <c r="W27" s="282"/>
      <c r="X27" s="285"/>
    </row>
    <row r="28" spans="1:24" ht="24.75" customHeight="1" thickBot="1" thickTop="1">
      <c r="A28" s="259" t="s">
        <v>27</v>
      </c>
      <c r="B28" s="260"/>
      <c r="C28" s="261"/>
      <c r="D28" s="262">
        <f>SUM(D27+D19)</f>
        <v>0</v>
      </c>
      <c r="E28" s="263"/>
      <c r="F28" s="263"/>
      <c r="G28" s="263"/>
      <c r="H28" s="26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265" t="s">
        <v>21</v>
      </c>
      <c r="N28" s="266"/>
      <c r="O28" s="267"/>
      <c r="P28" s="268">
        <f>P26+'３０日目'!P28:R28</f>
        <v>0</v>
      </c>
      <c r="Q28" s="269"/>
      <c r="R28" s="270"/>
      <c r="S28" s="271" t="s">
        <v>29</v>
      </c>
      <c r="T28" s="266"/>
      <c r="U28" s="267"/>
      <c r="V28" s="272"/>
      <c r="W28" s="273"/>
      <c r="X28" s="274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58" t="s">
        <v>57</v>
      </c>
      <c r="N29" s="203"/>
      <c r="O29" s="204"/>
      <c r="P29" s="253">
        <f>P27+'３０日目'!P29:R29</f>
        <v>0</v>
      </c>
      <c r="Q29" s="254"/>
      <c r="R29" s="209"/>
      <c r="S29" s="252" t="s">
        <v>56</v>
      </c>
      <c r="T29" s="203"/>
      <c r="U29" s="204"/>
      <c r="V29" s="253">
        <f>V26-V28+'３０日目'!V29:X29</f>
        <v>0</v>
      </c>
      <c r="W29" s="254"/>
      <c r="X29" s="255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3" t="s">
        <v>9</v>
      </c>
      <c r="N31" s="244"/>
      <c r="O31" s="245"/>
      <c r="P31" s="246">
        <f>D28-P26-P27-V28</f>
        <v>0</v>
      </c>
      <c r="Q31" s="247"/>
      <c r="R31" s="248"/>
      <c r="S31" s="249" t="s">
        <v>52</v>
      </c>
      <c r="T31" s="244"/>
      <c r="U31" s="201"/>
      <c r="V31" s="256">
        <f>P31+'３０日目'!V31:X31</f>
        <v>0</v>
      </c>
      <c r="W31" s="247"/>
      <c r="X31" s="257"/>
    </row>
    <row r="32" spans="1:24" ht="9.75" customHeight="1" thickBo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F3+'２日目'!R3:T3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F4+'２日目'!R4:T4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F5+'２日目'!J5:L5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R5+'２日目'!V5:X5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F6+'２日目'!J6:L6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R6+'２日目'!V6:X6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V26+'２日目'!V27:X27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P26+'２日目'!P28:R28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P27+'２日目'!P29:R29</f>
        <v>0</v>
      </c>
      <c r="Q29" s="210"/>
      <c r="R29" s="210"/>
      <c r="S29" s="203" t="s">
        <v>56</v>
      </c>
      <c r="T29" s="203"/>
      <c r="U29" s="204"/>
      <c r="V29" s="205">
        <f>V26-V28+'２日目'!V29:X29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P31+'２日目'!V31:X31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J8:J9"/>
    <mergeCell ref="M8:N8"/>
    <mergeCell ref="A9:B9"/>
    <mergeCell ref="D9:F9"/>
    <mergeCell ref="H9:I9"/>
    <mergeCell ref="K9:L9"/>
    <mergeCell ref="S8:S9"/>
    <mergeCell ref="V8:V9"/>
    <mergeCell ref="T9:U9"/>
    <mergeCell ref="W9:X9"/>
    <mergeCell ref="A10:X10"/>
    <mergeCell ref="A11:L11"/>
    <mergeCell ref="A8:B8"/>
    <mergeCell ref="C8:C9"/>
    <mergeCell ref="D8:E8"/>
    <mergeCell ref="G8:G9"/>
    <mergeCell ref="M11:X11"/>
    <mergeCell ref="D12:H12"/>
    <mergeCell ref="M9:N9"/>
    <mergeCell ref="P9:R9"/>
    <mergeCell ref="I12:J12"/>
    <mergeCell ref="K12:L12"/>
    <mergeCell ref="M12:R12"/>
    <mergeCell ref="S12:X12"/>
    <mergeCell ref="O8:O9"/>
    <mergeCell ref="P8:Q8"/>
    <mergeCell ref="S14:U14"/>
    <mergeCell ref="V14:X14"/>
    <mergeCell ref="D13:H13"/>
    <mergeCell ref="I13:J13"/>
    <mergeCell ref="K13:L13"/>
    <mergeCell ref="M13:O13"/>
    <mergeCell ref="P13:R13"/>
    <mergeCell ref="S13:U13"/>
    <mergeCell ref="K15:L15"/>
    <mergeCell ref="M15:O15"/>
    <mergeCell ref="P15:R15"/>
    <mergeCell ref="S15:U15"/>
    <mergeCell ref="V13:X13"/>
    <mergeCell ref="D14:H14"/>
    <mergeCell ref="I14:J14"/>
    <mergeCell ref="K14:L14"/>
    <mergeCell ref="M14:O14"/>
    <mergeCell ref="P14:R14"/>
    <mergeCell ref="V15:X15"/>
    <mergeCell ref="D16:H16"/>
    <mergeCell ref="I16:J16"/>
    <mergeCell ref="K16:L16"/>
    <mergeCell ref="M16:O16"/>
    <mergeCell ref="P16:R16"/>
    <mergeCell ref="S16:U16"/>
    <mergeCell ref="V16:X16"/>
    <mergeCell ref="D15:H15"/>
    <mergeCell ref="I15:J15"/>
    <mergeCell ref="P18:R18"/>
    <mergeCell ref="S18:U18"/>
    <mergeCell ref="V18:X18"/>
    <mergeCell ref="D17:H17"/>
    <mergeCell ref="I17:J17"/>
    <mergeCell ref="K17:L17"/>
    <mergeCell ref="M17:O17"/>
    <mergeCell ref="P17:R17"/>
    <mergeCell ref="S17:U17"/>
    <mergeCell ref="A19:C19"/>
    <mergeCell ref="D19:H19"/>
    <mergeCell ref="S19:U19"/>
    <mergeCell ref="V19:X19"/>
    <mergeCell ref="M19:R19"/>
    <mergeCell ref="V17:X17"/>
    <mergeCell ref="D18:H18"/>
    <mergeCell ref="I18:J18"/>
    <mergeCell ref="K18:L18"/>
    <mergeCell ref="M18:O18"/>
    <mergeCell ref="S21:U21"/>
    <mergeCell ref="V21:X21"/>
    <mergeCell ref="D20:H20"/>
    <mergeCell ref="I20:J20"/>
    <mergeCell ref="K20:L20"/>
    <mergeCell ref="M20:O20"/>
    <mergeCell ref="P20:R20"/>
    <mergeCell ref="S20:U20"/>
    <mergeCell ref="K22:L22"/>
    <mergeCell ref="M22:O22"/>
    <mergeCell ref="P22:R22"/>
    <mergeCell ref="S22:U22"/>
    <mergeCell ref="V20:X20"/>
    <mergeCell ref="D21:H21"/>
    <mergeCell ref="I21:J21"/>
    <mergeCell ref="K21:L21"/>
    <mergeCell ref="M21:O21"/>
    <mergeCell ref="P21:R21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D24:H24"/>
    <mergeCell ref="I24:J24"/>
    <mergeCell ref="K24:L24"/>
    <mergeCell ref="M24:O24"/>
    <mergeCell ref="P24:R24"/>
    <mergeCell ref="S24:U24"/>
    <mergeCell ref="D25:H25"/>
    <mergeCell ref="I25:J25"/>
    <mergeCell ref="K25:L25"/>
    <mergeCell ref="M25:O25"/>
    <mergeCell ref="P25:R25"/>
    <mergeCell ref="S25:U25"/>
    <mergeCell ref="K26:L26"/>
    <mergeCell ref="M26:O26"/>
    <mergeCell ref="P26:R26"/>
    <mergeCell ref="S26:U26"/>
    <mergeCell ref="V24:X24"/>
    <mergeCell ref="V25:X25"/>
    <mergeCell ref="V28:X28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P29:R29"/>
    <mergeCell ref="A28:C28"/>
    <mergeCell ref="D28:H28"/>
    <mergeCell ref="M28:O28"/>
    <mergeCell ref="P28:R28"/>
    <mergeCell ref="S28:U28"/>
    <mergeCell ref="V33:X33"/>
    <mergeCell ref="A34:C34"/>
    <mergeCell ref="V34:X34"/>
    <mergeCell ref="A35:C35"/>
    <mergeCell ref="V35:X35"/>
    <mergeCell ref="S29:U29"/>
    <mergeCell ref="V29:X29"/>
    <mergeCell ref="A30:X30"/>
    <mergeCell ref="V31:X31"/>
    <mergeCell ref="M29:O29"/>
    <mergeCell ref="V41:X41"/>
    <mergeCell ref="A43:U43"/>
    <mergeCell ref="V43:X43"/>
    <mergeCell ref="A44:X44"/>
    <mergeCell ref="A36:C36"/>
    <mergeCell ref="V36:X36"/>
    <mergeCell ref="A37:C37"/>
    <mergeCell ref="V37:X37"/>
    <mergeCell ref="A38:C38"/>
    <mergeCell ref="V38:X38"/>
    <mergeCell ref="A46:B46"/>
    <mergeCell ref="C46:X46"/>
    <mergeCell ref="V42:X42"/>
    <mergeCell ref="A45:B45"/>
    <mergeCell ref="C45:X45"/>
    <mergeCell ref="A39:C39"/>
    <mergeCell ref="V39:X39"/>
    <mergeCell ref="A40:C40"/>
    <mergeCell ref="V40:X40"/>
    <mergeCell ref="A41:C41"/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F3+'３日目'!R3:T3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F4+'３日目'!R4:T4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F5+'３日目'!J5:L5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R5+'３日目'!V5:X5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F6+'３日目'!J6:L6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R6+'３日目'!V6:X6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V26+'３日目'!V27:X27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P26+'３日目'!P28:R28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P27+'３日目'!P29:R29</f>
        <v>0</v>
      </c>
      <c r="Q29" s="210"/>
      <c r="R29" s="210"/>
      <c r="S29" s="203" t="s">
        <v>56</v>
      </c>
      <c r="T29" s="203"/>
      <c r="U29" s="204"/>
      <c r="V29" s="205">
        <f>V26-V28+'３日目'!V29:X29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P31+'３日目'!V31:X31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F3+'４日目'!R3:T3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F4+'４日目'!R4:T4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F5+'４日目'!J5:L5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R5+'４日目'!V5:X5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F6+'４日目'!J6:L6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R6+'４日目'!V6:X6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V26+'４日目'!V27:X27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P26+'４日目'!P28:R28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P27+'４日目'!P29:R29</f>
        <v>0</v>
      </c>
      <c r="Q29" s="210"/>
      <c r="R29" s="210"/>
      <c r="S29" s="203" t="s">
        <v>56</v>
      </c>
      <c r="T29" s="203"/>
      <c r="U29" s="204"/>
      <c r="V29" s="205">
        <f>V26-V28+'４日目'!V29:X29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P31+'４日目'!V31:X31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F3+'５日目'!R3:T3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F4+'５日目'!R4:T4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F5+'５日目'!J5:L5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R5+'５日目'!V5:X5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F6+'５日目'!J6:L6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R6+'５日目'!V6:X6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V26+'５日目'!V27:X27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P26+'５日目'!P28:R28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P27+'５日目'!P29:R29</f>
        <v>0</v>
      </c>
      <c r="Q29" s="210"/>
      <c r="R29" s="210"/>
      <c r="S29" s="203" t="s">
        <v>56</v>
      </c>
      <c r="T29" s="203"/>
      <c r="U29" s="204"/>
      <c r="V29" s="205">
        <f>V26-V28+'５日目'!V29:X29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P31+'５日目'!V31:X31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F3+'６日目'!R3:T3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F4+'６日目'!R4:T4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F5+'６日目'!J5:L5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R5+'６日目'!V5:X5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F6+'６日目'!J6:L6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R6+'６日目'!V6:X6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V26+'６日目'!V27:X27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P26+'６日目'!P28:R28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P27+'６日目'!P29:R29</f>
        <v>0</v>
      </c>
      <c r="Q29" s="210"/>
      <c r="R29" s="210"/>
      <c r="S29" s="203" t="s">
        <v>56</v>
      </c>
      <c r="T29" s="203"/>
      <c r="U29" s="204"/>
      <c r="V29" s="205">
        <f>V26-V28+'６日目'!V29:X29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P31+'６日目'!V31:X31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70" zoomScaleNormal="70" zoomScaleSheetLayoutView="70" zoomScalePageLayoutView="0" workbookViewId="0" topLeftCell="A1">
      <selection activeCell="F6" sqref="F6:H6"/>
    </sheetView>
  </sheetViews>
  <sheetFormatPr defaultColWidth="9.140625" defaultRowHeight="15"/>
  <cols>
    <col min="1" max="24" width="5.140625" style="1" customWidth="1"/>
    <col min="25" max="16384" width="9.00390625" style="1" customWidth="1"/>
  </cols>
  <sheetData>
    <row r="1" spans="1:24" ht="24.7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4.75" customHeight="1">
      <c r="A3" s="161" t="s">
        <v>37</v>
      </c>
      <c r="B3" s="162"/>
      <c r="C3" s="162"/>
      <c r="D3" s="162"/>
      <c r="E3" s="162"/>
      <c r="F3" s="175">
        <f>SUM(D28)</f>
        <v>0</v>
      </c>
      <c r="G3" s="176"/>
      <c r="H3" s="177"/>
      <c r="I3" s="188" t="s">
        <v>35</v>
      </c>
      <c r="J3" s="174"/>
      <c r="K3" s="27">
        <f>IF(F4=0,"",F3/F4*100)</f>
      </c>
      <c r="L3" s="28" t="s">
        <v>18</v>
      </c>
      <c r="M3" s="161" t="s">
        <v>36</v>
      </c>
      <c r="N3" s="162"/>
      <c r="O3" s="162"/>
      <c r="P3" s="162"/>
      <c r="Q3" s="162"/>
      <c r="R3" s="156">
        <f>F3+'７日目'!R3:T3</f>
        <v>0</v>
      </c>
      <c r="S3" s="156"/>
      <c r="T3" s="156"/>
      <c r="U3" s="188" t="s">
        <v>35</v>
      </c>
      <c r="V3" s="174"/>
      <c r="W3" s="27">
        <f>IF(R4=0,"",R3/R4*100)</f>
      </c>
      <c r="X3" s="28" t="s">
        <v>18</v>
      </c>
    </row>
    <row r="4" spans="1:24" ht="24.75" customHeight="1" thickBot="1">
      <c r="A4" s="163" t="s">
        <v>32</v>
      </c>
      <c r="B4" s="164"/>
      <c r="C4" s="164"/>
      <c r="D4" s="164"/>
      <c r="E4" s="164"/>
      <c r="F4" s="178">
        <f>SUM(F6+R6)</f>
        <v>0</v>
      </c>
      <c r="G4" s="179"/>
      <c r="H4" s="180"/>
      <c r="I4" s="189"/>
      <c r="J4" s="190"/>
      <c r="K4" s="190"/>
      <c r="L4" s="191"/>
      <c r="M4" s="163" t="s">
        <v>43</v>
      </c>
      <c r="N4" s="164"/>
      <c r="O4" s="164"/>
      <c r="P4" s="164"/>
      <c r="Q4" s="164"/>
      <c r="R4" s="155">
        <f>F4+'７日目'!R4:T4</f>
        <v>0</v>
      </c>
      <c r="S4" s="155"/>
      <c r="T4" s="155"/>
      <c r="U4" s="189"/>
      <c r="V4" s="190"/>
      <c r="W4" s="190"/>
      <c r="X4" s="191"/>
    </row>
    <row r="5" spans="1:24" ht="24.75" customHeight="1">
      <c r="A5" s="161" t="s">
        <v>25</v>
      </c>
      <c r="B5" s="162"/>
      <c r="C5" s="162"/>
      <c r="D5" s="162"/>
      <c r="E5" s="162"/>
      <c r="F5" s="156">
        <f>SUM(D19)</f>
        <v>0</v>
      </c>
      <c r="G5" s="156"/>
      <c r="H5" s="156"/>
      <c r="I5" s="39" t="s">
        <v>11</v>
      </c>
      <c r="J5" s="156">
        <f>F5+'７日目'!J5:L5</f>
        <v>0</v>
      </c>
      <c r="K5" s="156"/>
      <c r="L5" s="159"/>
      <c r="M5" s="161" t="s">
        <v>26</v>
      </c>
      <c r="N5" s="162"/>
      <c r="O5" s="162"/>
      <c r="P5" s="162"/>
      <c r="Q5" s="162"/>
      <c r="R5" s="156">
        <f>SUM(D27)</f>
        <v>0</v>
      </c>
      <c r="S5" s="156"/>
      <c r="T5" s="156"/>
      <c r="U5" s="39" t="s">
        <v>11</v>
      </c>
      <c r="V5" s="156">
        <f>R5+'７日目'!V5:X5</f>
        <v>0</v>
      </c>
      <c r="W5" s="156"/>
      <c r="X5" s="159"/>
    </row>
    <row r="6" spans="1:24" ht="24.75" customHeight="1" thickBot="1">
      <c r="A6" s="163" t="s">
        <v>33</v>
      </c>
      <c r="B6" s="164"/>
      <c r="C6" s="164"/>
      <c r="D6" s="164"/>
      <c r="E6" s="164"/>
      <c r="F6" s="157"/>
      <c r="G6" s="157"/>
      <c r="H6" s="157"/>
      <c r="I6" s="40" t="s">
        <v>11</v>
      </c>
      <c r="J6" s="155">
        <f>F6+'７日目'!J6:L6</f>
        <v>0</v>
      </c>
      <c r="K6" s="155"/>
      <c r="L6" s="160"/>
      <c r="M6" s="163" t="s">
        <v>34</v>
      </c>
      <c r="N6" s="164"/>
      <c r="O6" s="164"/>
      <c r="P6" s="164"/>
      <c r="Q6" s="164"/>
      <c r="R6" s="157"/>
      <c r="S6" s="157"/>
      <c r="T6" s="157"/>
      <c r="U6" s="40" t="s">
        <v>11</v>
      </c>
      <c r="V6" s="155">
        <f>R6+'７日目'!V6:X6</f>
        <v>0</v>
      </c>
      <c r="W6" s="155"/>
      <c r="X6" s="160"/>
    </row>
    <row r="7" spans="1:24" ht="24.75" customHeight="1" thickBot="1">
      <c r="A7" s="181" t="s">
        <v>40</v>
      </c>
      <c r="B7" s="182"/>
      <c r="C7" s="182"/>
      <c r="D7" s="182"/>
      <c r="E7" s="182"/>
      <c r="F7" s="158">
        <f>P26+V26</f>
        <v>0</v>
      </c>
      <c r="G7" s="158"/>
      <c r="H7" s="158"/>
      <c r="I7" s="236"/>
      <c r="J7" s="237"/>
      <c r="K7" s="237"/>
      <c r="L7" s="238"/>
      <c r="M7" s="181" t="s">
        <v>39</v>
      </c>
      <c r="N7" s="182"/>
      <c r="O7" s="182"/>
      <c r="P7" s="182"/>
      <c r="Q7" s="182"/>
      <c r="R7" s="158">
        <f>F3-F7</f>
        <v>0</v>
      </c>
      <c r="S7" s="158"/>
      <c r="T7" s="158"/>
      <c r="U7" s="236"/>
      <c r="V7" s="237"/>
      <c r="W7" s="237"/>
      <c r="X7" s="238"/>
    </row>
    <row r="8" spans="1:24" ht="24.75" customHeight="1">
      <c r="A8" s="87" t="s">
        <v>42</v>
      </c>
      <c r="B8" s="88"/>
      <c r="C8" s="78" t="s">
        <v>46</v>
      </c>
      <c r="D8" s="85">
        <f>SUM(I28)</f>
        <v>0</v>
      </c>
      <c r="E8" s="86"/>
      <c r="F8" s="41" t="s">
        <v>51</v>
      </c>
      <c r="G8" s="78" t="s">
        <v>47</v>
      </c>
      <c r="H8" s="42">
        <f>SUM(I19)</f>
        <v>0</v>
      </c>
      <c r="I8" s="43" t="s">
        <v>51</v>
      </c>
      <c r="J8" s="80" t="s">
        <v>49</v>
      </c>
      <c r="K8" s="44">
        <f>SUM(I27)</f>
        <v>0</v>
      </c>
      <c r="L8" s="45" t="s">
        <v>51</v>
      </c>
      <c r="M8" s="87" t="s">
        <v>38</v>
      </c>
      <c r="N8" s="88"/>
      <c r="O8" s="78" t="s">
        <v>46</v>
      </c>
      <c r="P8" s="85">
        <f>SUM(K28)</f>
        <v>0</v>
      </c>
      <c r="Q8" s="86"/>
      <c r="R8" s="41" t="s">
        <v>50</v>
      </c>
      <c r="S8" s="78" t="s">
        <v>47</v>
      </c>
      <c r="T8" s="42">
        <f>SUM(K19)</f>
        <v>0</v>
      </c>
      <c r="U8" s="43" t="s">
        <v>50</v>
      </c>
      <c r="V8" s="80" t="s">
        <v>49</v>
      </c>
      <c r="W8" s="44">
        <f>SUM(K27)</f>
        <v>0</v>
      </c>
      <c r="X8" s="45" t="s">
        <v>50</v>
      </c>
    </row>
    <row r="9" spans="1:24" ht="24.75" customHeight="1" thickBot="1">
      <c r="A9" s="89" t="s">
        <v>41</v>
      </c>
      <c r="B9" s="90"/>
      <c r="C9" s="79"/>
      <c r="D9" s="82">
        <f>IF(D8=0,"",F3/D8)</f>
      </c>
      <c r="E9" s="82"/>
      <c r="F9" s="82"/>
      <c r="G9" s="79"/>
      <c r="H9" s="83">
        <f>IF(H8=0,"",F5/H8)</f>
      </c>
      <c r="I9" s="83"/>
      <c r="J9" s="81"/>
      <c r="K9" s="83">
        <f>IF(K8=0,"",R5/K8)</f>
      </c>
      <c r="L9" s="84"/>
      <c r="M9" s="89" t="s">
        <v>48</v>
      </c>
      <c r="N9" s="90"/>
      <c r="O9" s="79"/>
      <c r="P9" s="82">
        <f>IF(P8=0,"",F3/P8)</f>
      </c>
      <c r="Q9" s="82"/>
      <c r="R9" s="82"/>
      <c r="S9" s="79"/>
      <c r="T9" s="83">
        <f>IF(T8=0,"",F5/T8)</f>
      </c>
      <c r="U9" s="83"/>
      <c r="V9" s="81"/>
      <c r="W9" s="83">
        <f>IF(W8=0,"",R5/W8)</f>
      </c>
      <c r="X9" s="84"/>
    </row>
    <row r="10" spans="1:24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4.75" customHeight="1">
      <c r="A11" s="184" t="s">
        <v>10</v>
      </c>
      <c r="B11" s="185"/>
      <c r="C11" s="185"/>
      <c r="D11" s="171"/>
      <c r="E11" s="171"/>
      <c r="F11" s="171"/>
      <c r="G11" s="171"/>
      <c r="H11" s="171"/>
      <c r="I11" s="171"/>
      <c r="J11" s="171"/>
      <c r="K11" s="171"/>
      <c r="L11" s="172"/>
      <c r="M11" s="170" t="s">
        <v>53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24.75" customHeight="1">
      <c r="A12" s="2" t="s">
        <v>6</v>
      </c>
      <c r="B12" s="3"/>
      <c r="C12" s="4" t="s">
        <v>7</v>
      </c>
      <c r="D12" s="186" t="s">
        <v>14</v>
      </c>
      <c r="E12" s="91"/>
      <c r="F12" s="91"/>
      <c r="G12" s="91"/>
      <c r="H12" s="91"/>
      <c r="I12" s="91" t="s">
        <v>12</v>
      </c>
      <c r="J12" s="91"/>
      <c r="K12" s="91" t="s">
        <v>13</v>
      </c>
      <c r="L12" s="92"/>
      <c r="M12" s="108" t="s">
        <v>55</v>
      </c>
      <c r="N12" s="91"/>
      <c r="O12" s="91"/>
      <c r="P12" s="91"/>
      <c r="Q12" s="91"/>
      <c r="R12" s="165"/>
      <c r="S12" s="150" t="s">
        <v>8</v>
      </c>
      <c r="T12" s="91"/>
      <c r="U12" s="91"/>
      <c r="V12" s="91"/>
      <c r="W12" s="91"/>
      <c r="X12" s="92"/>
    </row>
    <row r="13" spans="1:24" ht="24.75" customHeight="1">
      <c r="A13" s="5"/>
      <c r="B13" s="6" t="s">
        <v>28</v>
      </c>
      <c r="C13" s="7"/>
      <c r="D13" s="154"/>
      <c r="E13" s="97"/>
      <c r="F13" s="97"/>
      <c r="G13" s="97"/>
      <c r="H13" s="97"/>
      <c r="I13" s="224"/>
      <c r="J13" s="225"/>
      <c r="K13" s="96"/>
      <c r="L13" s="99"/>
      <c r="M13" s="93" t="s">
        <v>30</v>
      </c>
      <c r="N13" s="94"/>
      <c r="O13" s="94"/>
      <c r="P13" s="211" t="s">
        <v>31</v>
      </c>
      <c r="Q13" s="211"/>
      <c r="R13" s="212"/>
      <c r="S13" s="218" t="s">
        <v>30</v>
      </c>
      <c r="T13" s="94"/>
      <c r="U13" s="94"/>
      <c r="V13" s="211" t="s">
        <v>31</v>
      </c>
      <c r="W13" s="211"/>
      <c r="X13" s="219"/>
    </row>
    <row r="14" spans="1:24" ht="24.75" customHeight="1">
      <c r="A14" s="5"/>
      <c r="B14" s="6" t="s">
        <v>28</v>
      </c>
      <c r="C14" s="7"/>
      <c r="D14" s="154"/>
      <c r="E14" s="97"/>
      <c r="F14" s="97"/>
      <c r="G14" s="97"/>
      <c r="H14" s="97"/>
      <c r="I14" s="96"/>
      <c r="J14" s="96"/>
      <c r="K14" s="96"/>
      <c r="L14" s="99"/>
      <c r="M14" s="95"/>
      <c r="N14" s="96"/>
      <c r="O14" s="96"/>
      <c r="P14" s="97"/>
      <c r="Q14" s="97"/>
      <c r="R14" s="98"/>
      <c r="S14" s="100"/>
      <c r="T14" s="96"/>
      <c r="U14" s="96"/>
      <c r="V14" s="97"/>
      <c r="W14" s="97"/>
      <c r="X14" s="101"/>
    </row>
    <row r="15" spans="1:24" ht="24.75" customHeight="1">
      <c r="A15" s="5"/>
      <c r="B15" s="6" t="s">
        <v>28</v>
      </c>
      <c r="C15" s="7"/>
      <c r="D15" s="154"/>
      <c r="E15" s="97"/>
      <c r="F15" s="97"/>
      <c r="G15" s="97"/>
      <c r="H15" s="97"/>
      <c r="I15" s="96"/>
      <c r="J15" s="96"/>
      <c r="K15" s="96"/>
      <c r="L15" s="99"/>
      <c r="M15" s="95"/>
      <c r="N15" s="96"/>
      <c r="O15" s="96"/>
      <c r="P15" s="97"/>
      <c r="Q15" s="97"/>
      <c r="R15" s="98"/>
      <c r="S15" s="100"/>
      <c r="T15" s="96"/>
      <c r="U15" s="96"/>
      <c r="V15" s="97"/>
      <c r="W15" s="97"/>
      <c r="X15" s="101"/>
    </row>
    <row r="16" spans="1:24" ht="24.75" customHeight="1">
      <c r="A16" s="5"/>
      <c r="B16" s="6" t="s">
        <v>28</v>
      </c>
      <c r="C16" s="7"/>
      <c r="D16" s="154"/>
      <c r="E16" s="97"/>
      <c r="F16" s="97"/>
      <c r="G16" s="97"/>
      <c r="H16" s="97"/>
      <c r="I16" s="96"/>
      <c r="J16" s="96"/>
      <c r="K16" s="96"/>
      <c r="L16" s="99"/>
      <c r="M16" s="95"/>
      <c r="N16" s="96"/>
      <c r="O16" s="96"/>
      <c r="P16" s="97"/>
      <c r="Q16" s="97"/>
      <c r="R16" s="98"/>
      <c r="S16" s="100"/>
      <c r="T16" s="96"/>
      <c r="U16" s="96"/>
      <c r="V16" s="97"/>
      <c r="W16" s="97"/>
      <c r="X16" s="101"/>
    </row>
    <row r="17" spans="1:24" ht="24.75" customHeight="1">
      <c r="A17" s="5"/>
      <c r="B17" s="6" t="s">
        <v>28</v>
      </c>
      <c r="C17" s="7"/>
      <c r="D17" s="154"/>
      <c r="E17" s="97"/>
      <c r="F17" s="97"/>
      <c r="G17" s="97"/>
      <c r="H17" s="97"/>
      <c r="I17" s="96"/>
      <c r="J17" s="96"/>
      <c r="K17" s="96"/>
      <c r="L17" s="99"/>
      <c r="M17" s="95"/>
      <c r="N17" s="96"/>
      <c r="O17" s="96"/>
      <c r="P17" s="97"/>
      <c r="Q17" s="97"/>
      <c r="R17" s="98"/>
      <c r="S17" s="100"/>
      <c r="T17" s="96"/>
      <c r="U17" s="96"/>
      <c r="V17" s="97"/>
      <c r="W17" s="97"/>
      <c r="X17" s="101"/>
    </row>
    <row r="18" spans="1:24" ht="24.75" customHeight="1" thickBot="1">
      <c r="A18" s="29"/>
      <c r="B18" s="30" t="s">
        <v>28</v>
      </c>
      <c r="C18" s="31"/>
      <c r="D18" s="113"/>
      <c r="E18" s="114"/>
      <c r="F18" s="114"/>
      <c r="G18" s="114"/>
      <c r="H18" s="115"/>
      <c r="I18" s="116"/>
      <c r="J18" s="117"/>
      <c r="K18" s="116"/>
      <c r="L18" s="118"/>
      <c r="M18" s="95"/>
      <c r="N18" s="96"/>
      <c r="O18" s="96"/>
      <c r="P18" s="97"/>
      <c r="Q18" s="97"/>
      <c r="R18" s="98"/>
      <c r="S18" s="100"/>
      <c r="T18" s="96"/>
      <c r="U18" s="96"/>
      <c r="V18" s="97"/>
      <c r="W18" s="97"/>
      <c r="X18" s="101"/>
    </row>
    <row r="19" spans="1:24" ht="24.75" customHeight="1" thickBot="1" thickTop="1">
      <c r="A19" s="110" t="s">
        <v>44</v>
      </c>
      <c r="B19" s="111"/>
      <c r="C19" s="112"/>
      <c r="D19" s="229">
        <f>SUM(D13:H18)</f>
        <v>0</v>
      </c>
      <c r="E19" s="230"/>
      <c r="F19" s="230"/>
      <c r="G19" s="230"/>
      <c r="H19" s="230"/>
      <c r="I19" s="33">
        <f>SUM(I13:J18)</f>
        <v>0</v>
      </c>
      <c r="J19" s="32" t="s">
        <v>51</v>
      </c>
      <c r="K19" s="33">
        <f>SUM(K13:L18)</f>
        <v>0</v>
      </c>
      <c r="L19" s="34" t="s">
        <v>50</v>
      </c>
      <c r="M19" s="108" t="s">
        <v>54</v>
      </c>
      <c r="N19" s="91"/>
      <c r="O19" s="91"/>
      <c r="P19" s="91"/>
      <c r="Q19" s="91"/>
      <c r="R19" s="109"/>
      <c r="S19" s="100"/>
      <c r="T19" s="96"/>
      <c r="U19" s="96"/>
      <c r="V19" s="97"/>
      <c r="W19" s="97"/>
      <c r="X19" s="101"/>
    </row>
    <row r="20" spans="1:24" ht="24.75" customHeight="1" thickTop="1">
      <c r="A20" s="51"/>
      <c r="B20" s="9" t="s">
        <v>28</v>
      </c>
      <c r="C20" s="52"/>
      <c r="D20" s="235"/>
      <c r="E20" s="222"/>
      <c r="F20" s="222"/>
      <c r="G20" s="222"/>
      <c r="H20" s="222"/>
      <c r="I20" s="231"/>
      <c r="J20" s="231"/>
      <c r="K20" s="231"/>
      <c r="L20" s="232"/>
      <c r="M20" s="95"/>
      <c r="N20" s="96"/>
      <c r="O20" s="96"/>
      <c r="P20" s="97"/>
      <c r="Q20" s="97"/>
      <c r="R20" s="98"/>
      <c r="S20" s="239"/>
      <c r="T20" s="231"/>
      <c r="U20" s="231"/>
      <c r="V20" s="222"/>
      <c r="W20" s="222"/>
      <c r="X20" s="223"/>
    </row>
    <row r="21" spans="1:24" ht="24.75" customHeight="1">
      <c r="A21" s="5"/>
      <c r="B21" s="6" t="s">
        <v>28</v>
      </c>
      <c r="C21" s="7"/>
      <c r="D21" s="154"/>
      <c r="E21" s="97"/>
      <c r="F21" s="97"/>
      <c r="G21" s="97"/>
      <c r="H21" s="97"/>
      <c r="I21" s="96"/>
      <c r="J21" s="96"/>
      <c r="K21" s="96"/>
      <c r="L21" s="99"/>
      <c r="M21" s="95"/>
      <c r="N21" s="96"/>
      <c r="O21" s="96"/>
      <c r="P21" s="97"/>
      <c r="Q21" s="97"/>
      <c r="R21" s="98"/>
      <c r="S21" s="100"/>
      <c r="T21" s="96"/>
      <c r="U21" s="96"/>
      <c r="V21" s="97"/>
      <c r="W21" s="97"/>
      <c r="X21" s="101"/>
    </row>
    <row r="22" spans="1:24" ht="24.75" customHeight="1">
      <c r="A22" s="5"/>
      <c r="B22" s="6" t="s">
        <v>28</v>
      </c>
      <c r="C22" s="7"/>
      <c r="D22" s="154"/>
      <c r="E22" s="97"/>
      <c r="F22" s="97"/>
      <c r="G22" s="97"/>
      <c r="H22" s="97"/>
      <c r="I22" s="96"/>
      <c r="J22" s="96"/>
      <c r="K22" s="96"/>
      <c r="L22" s="99"/>
      <c r="M22" s="95"/>
      <c r="N22" s="96"/>
      <c r="O22" s="96"/>
      <c r="P22" s="97"/>
      <c r="Q22" s="97"/>
      <c r="R22" s="98"/>
      <c r="S22" s="100"/>
      <c r="T22" s="96"/>
      <c r="U22" s="96"/>
      <c r="V22" s="97"/>
      <c r="W22" s="97"/>
      <c r="X22" s="101"/>
    </row>
    <row r="23" spans="1:24" ht="24.75" customHeight="1">
      <c r="A23" s="5"/>
      <c r="B23" s="6" t="s">
        <v>28</v>
      </c>
      <c r="C23" s="7"/>
      <c r="D23" s="154"/>
      <c r="E23" s="97"/>
      <c r="F23" s="97"/>
      <c r="G23" s="97"/>
      <c r="H23" s="97"/>
      <c r="I23" s="96"/>
      <c r="J23" s="96"/>
      <c r="K23" s="96"/>
      <c r="L23" s="99"/>
      <c r="M23" s="95"/>
      <c r="N23" s="96"/>
      <c r="O23" s="96"/>
      <c r="P23" s="97"/>
      <c r="Q23" s="97"/>
      <c r="R23" s="98"/>
      <c r="S23" s="100"/>
      <c r="T23" s="96"/>
      <c r="U23" s="96"/>
      <c r="V23" s="97"/>
      <c r="W23" s="97"/>
      <c r="X23" s="101"/>
    </row>
    <row r="24" spans="1:24" ht="24.75" customHeight="1">
      <c r="A24" s="5"/>
      <c r="B24" s="6" t="s">
        <v>28</v>
      </c>
      <c r="C24" s="7"/>
      <c r="D24" s="154"/>
      <c r="E24" s="97"/>
      <c r="F24" s="97"/>
      <c r="G24" s="97"/>
      <c r="H24" s="97"/>
      <c r="I24" s="96"/>
      <c r="J24" s="96"/>
      <c r="K24" s="96"/>
      <c r="L24" s="99"/>
      <c r="M24" s="95"/>
      <c r="N24" s="96"/>
      <c r="O24" s="96"/>
      <c r="P24" s="97"/>
      <c r="Q24" s="97"/>
      <c r="R24" s="98"/>
      <c r="S24" s="100"/>
      <c r="T24" s="96"/>
      <c r="U24" s="96"/>
      <c r="V24" s="97"/>
      <c r="W24" s="97"/>
      <c r="X24" s="101"/>
    </row>
    <row r="25" spans="1:24" ht="24.75" customHeight="1" thickBot="1">
      <c r="A25" s="5"/>
      <c r="B25" s="6" t="s">
        <v>28</v>
      </c>
      <c r="C25" s="7"/>
      <c r="D25" s="154"/>
      <c r="E25" s="97"/>
      <c r="F25" s="97"/>
      <c r="G25" s="97"/>
      <c r="H25" s="97"/>
      <c r="I25" s="96"/>
      <c r="J25" s="96"/>
      <c r="K25" s="96"/>
      <c r="L25" s="99"/>
      <c r="M25" s="102"/>
      <c r="N25" s="103"/>
      <c r="O25" s="103"/>
      <c r="P25" s="104"/>
      <c r="Q25" s="104"/>
      <c r="R25" s="105"/>
      <c r="S25" s="106"/>
      <c r="T25" s="103"/>
      <c r="U25" s="103"/>
      <c r="V25" s="104"/>
      <c r="W25" s="104"/>
      <c r="X25" s="107"/>
    </row>
    <row r="26" spans="1:24" ht="24.75" customHeight="1" thickBot="1" thickTop="1">
      <c r="A26" s="29"/>
      <c r="B26" s="30" t="s">
        <v>28</v>
      </c>
      <c r="C26" s="31"/>
      <c r="D26" s="113"/>
      <c r="E26" s="114"/>
      <c r="F26" s="114"/>
      <c r="G26" s="114"/>
      <c r="H26" s="115"/>
      <c r="I26" s="116"/>
      <c r="J26" s="117"/>
      <c r="K26" s="116"/>
      <c r="L26" s="118"/>
      <c r="M26" s="168" t="s">
        <v>20</v>
      </c>
      <c r="N26" s="169"/>
      <c r="O26" s="169"/>
      <c r="P26" s="213">
        <f>SUM(P14:R18)</f>
        <v>0</v>
      </c>
      <c r="Q26" s="213"/>
      <c r="R26" s="214"/>
      <c r="S26" s="227" t="s">
        <v>22</v>
      </c>
      <c r="T26" s="169"/>
      <c r="U26" s="169"/>
      <c r="V26" s="213">
        <f>SUM(V14:X25)</f>
        <v>0</v>
      </c>
      <c r="W26" s="213"/>
      <c r="X26" s="228"/>
    </row>
    <row r="27" spans="1:24" ht="24.75" customHeight="1" thickBot="1" thickTop="1">
      <c r="A27" s="110" t="s">
        <v>45</v>
      </c>
      <c r="B27" s="111"/>
      <c r="C27" s="112"/>
      <c r="D27" s="229">
        <f>SUM(D20:H26)</f>
        <v>0</v>
      </c>
      <c r="E27" s="230"/>
      <c r="F27" s="230"/>
      <c r="G27" s="230"/>
      <c r="H27" s="230"/>
      <c r="I27" s="33">
        <f>SUM(I20:J26)</f>
        <v>0</v>
      </c>
      <c r="J27" s="35" t="s">
        <v>51</v>
      </c>
      <c r="K27" s="33">
        <f>SUM(K20:L26)</f>
        <v>0</v>
      </c>
      <c r="L27" s="34" t="s">
        <v>50</v>
      </c>
      <c r="M27" s="166" t="s">
        <v>54</v>
      </c>
      <c r="N27" s="167"/>
      <c r="O27" s="167"/>
      <c r="P27" s="128">
        <f>SUM(P20:R25)</f>
        <v>0</v>
      </c>
      <c r="Q27" s="128"/>
      <c r="R27" s="215"/>
      <c r="S27" s="220" t="s">
        <v>23</v>
      </c>
      <c r="T27" s="167"/>
      <c r="U27" s="167"/>
      <c r="V27" s="128">
        <f>V26+'７日目'!V27:X27</f>
        <v>0</v>
      </c>
      <c r="W27" s="128"/>
      <c r="X27" s="221"/>
    </row>
    <row r="28" spans="1:24" ht="24.75" customHeight="1" thickBot="1" thickTop="1">
      <c r="A28" s="240" t="s">
        <v>27</v>
      </c>
      <c r="B28" s="241"/>
      <c r="C28" s="242"/>
      <c r="D28" s="233">
        <f>SUM(D27+D19)</f>
        <v>0</v>
      </c>
      <c r="E28" s="234"/>
      <c r="F28" s="234"/>
      <c r="G28" s="234"/>
      <c r="H28" s="234"/>
      <c r="I28" s="36">
        <f>SUM(I27+I19)</f>
        <v>0</v>
      </c>
      <c r="J28" s="37" t="s">
        <v>51</v>
      </c>
      <c r="K28" s="36">
        <f>SUM(K27+K19)</f>
        <v>0</v>
      </c>
      <c r="L28" s="38" t="s">
        <v>50</v>
      </c>
      <c r="M28" s="168" t="s">
        <v>21</v>
      </c>
      <c r="N28" s="169"/>
      <c r="O28" s="169"/>
      <c r="P28" s="216">
        <f>P26+'７日目'!P28:R28</f>
        <v>0</v>
      </c>
      <c r="Q28" s="217"/>
      <c r="R28" s="217"/>
      <c r="S28" s="226" t="s">
        <v>29</v>
      </c>
      <c r="T28" s="169"/>
      <c r="U28" s="169"/>
      <c r="V28" s="222"/>
      <c r="W28" s="222"/>
      <c r="X28" s="223"/>
    </row>
    <row r="29" spans="1:24" ht="24.75" customHeight="1" thickBot="1">
      <c r="A29" s="46"/>
      <c r="B29" s="46"/>
      <c r="C29" s="46"/>
      <c r="D29" s="47"/>
      <c r="E29" s="47"/>
      <c r="F29" s="47"/>
      <c r="G29" s="47"/>
      <c r="H29" s="47"/>
      <c r="I29" s="48"/>
      <c r="J29" s="49"/>
      <c r="K29" s="48"/>
      <c r="L29" s="49"/>
      <c r="M29" s="207" t="s">
        <v>57</v>
      </c>
      <c r="N29" s="208"/>
      <c r="O29" s="208"/>
      <c r="P29" s="209">
        <f>P27+'７日目'!P29:R29</f>
        <v>0</v>
      </c>
      <c r="Q29" s="210"/>
      <c r="R29" s="210"/>
      <c r="S29" s="203" t="s">
        <v>56</v>
      </c>
      <c r="T29" s="203"/>
      <c r="U29" s="204"/>
      <c r="V29" s="205">
        <f>V26-V28+'７日目'!V29:X29</f>
        <v>0</v>
      </c>
      <c r="W29" s="205"/>
      <c r="X29" s="206"/>
    </row>
    <row r="30" spans="1:24" ht="9.7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24.75" customHeight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97" t="s">
        <v>9</v>
      </c>
      <c r="N31" s="198"/>
      <c r="O31" s="198"/>
      <c r="P31" s="199">
        <f>D28-P26-P27-V28</f>
        <v>0</v>
      </c>
      <c r="Q31" s="199"/>
      <c r="R31" s="200"/>
      <c r="S31" s="201" t="s">
        <v>52</v>
      </c>
      <c r="T31" s="202"/>
      <c r="U31" s="202"/>
      <c r="V31" s="195">
        <f>P31+'７日目'!V31:X31</f>
        <v>0</v>
      </c>
      <c r="W31" s="195"/>
      <c r="X31" s="196"/>
    </row>
    <row r="32" spans="1:24" ht="9.7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4.75" customHeight="1">
      <c r="A33" s="11" t="s">
        <v>0</v>
      </c>
      <c r="B33" s="12"/>
      <c r="C33" s="13" t="s">
        <v>17</v>
      </c>
      <c r="D33" s="14">
        <v>9</v>
      </c>
      <c r="E33" s="15">
        <v>10</v>
      </c>
      <c r="F33" s="15">
        <v>11</v>
      </c>
      <c r="G33" s="15">
        <v>12</v>
      </c>
      <c r="H33" s="15">
        <v>13</v>
      </c>
      <c r="I33" s="15">
        <v>14</v>
      </c>
      <c r="J33" s="15">
        <v>15</v>
      </c>
      <c r="K33" s="15">
        <v>16</v>
      </c>
      <c r="L33" s="15">
        <v>17</v>
      </c>
      <c r="M33" s="15">
        <v>18</v>
      </c>
      <c r="N33" s="15">
        <v>19</v>
      </c>
      <c r="O33" s="15">
        <v>20</v>
      </c>
      <c r="P33" s="15">
        <v>21</v>
      </c>
      <c r="Q33" s="15">
        <v>22</v>
      </c>
      <c r="R33" s="15">
        <v>23</v>
      </c>
      <c r="S33" s="16">
        <v>24</v>
      </c>
      <c r="T33" s="173" t="s">
        <v>24</v>
      </c>
      <c r="U33" s="174"/>
      <c r="V33" s="192" t="s">
        <v>1</v>
      </c>
      <c r="W33" s="193"/>
      <c r="X33" s="194"/>
    </row>
    <row r="34" spans="1:24" ht="24.75" customHeight="1">
      <c r="A34" s="125">
        <f>IF('基本情報'!B7=0,"",'基本情報'!B7)</f>
      </c>
      <c r="B34" s="126"/>
      <c r="C34" s="12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>
        <f aca="true" t="shared" si="0" ref="T34:T42">SUM(D34:S34)</f>
        <v>0</v>
      </c>
      <c r="U34" s="20" t="s">
        <v>16</v>
      </c>
      <c r="V34" s="119">
        <f>'基本情報'!G7*T34</f>
        <v>0</v>
      </c>
      <c r="W34" s="120"/>
      <c r="X34" s="121"/>
    </row>
    <row r="35" spans="1:24" ht="24.75" customHeight="1">
      <c r="A35" s="125">
        <f>IF('基本情報'!B8=0,"",'基本情報'!B8)</f>
      </c>
      <c r="B35" s="126"/>
      <c r="C35" s="12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2">
        <f t="shared" si="0"/>
        <v>0</v>
      </c>
      <c r="U35" s="20" t="s">
        <v>16</v>
      </c>
      <c r="V35" s="119">
        <f>'基本情報'!G8*T35</f>
        <v>0</v>
      </c>
      <c r="W35" s="120"/>
      <c r="X35" s="121"/>
    </row>
    <row r="36" spans="1:24" ht="24.75" customHeight="1">
      <c r="A36" s="125">
        <f>IF('基本情報'!B9=0,"",'基本情報'!B9)</f>
      </c>
      <c r="B36" s="126"/>
      <c r="C36" s="12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2">
        <f t="shared" si="0"/>
        <v>0</v>
      </c>
      <c r="U36" s="20" t="s">
        <v>16</v>
      </c>
      <c r="V36" s="119">
        <f>'基本情報'!G9*T36</f>
        <v>0</v>
      </c>
      <c r="W36" s="120"/>
      <c r="X36" s="121"/>
    </row>
    <row r="37" spans="1:24" ht="24.75" customHeight="1">
      <c r="A37" s="125">
        <f>IF('基本情報'!B10=0,"",'基本情報'!B10)</f>
      </c>
      <c r="B37" s="126"/>
      <c r="C37" s="12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2">
        <f t="shared" si="0"/>
        <v>0</v>
      </c>
      <c r="U37" s="20" t="s">
        <v>16</v>
      </c>
      <c r="V37" s="119">
        <f>'基本情報'!G10*T37</f>
        <v>0</v>
      </c>
      <c r="W37" s="120"/>
      <c r="X37" s="121"/>
    </row>
    <row r="38" spans="1:24" ht="24.75" customHeight="1">
      <c r="A38" s="125">
        <f>IF('基本情報'!B11=0,"",'基本情報'!B11)</f>
      </c>
      <c r="B38" s="126"/>
      <c r="C38" s="12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>
        <f t="shared" si="0"/>
        <v>0</v>
      </c>
      <c r="U38" s="20" t="s">
        <v>16</v>
      </c>
      <c r="V38" s="119">
        <f>'基本情報'!G11*T38</f>
        <v>0</v>
      </c>
      <c r="W38" s="120"/>
      <c r="X38" s="121"/>
    </row>
    <row r="39" spans="1:24" ht="24.75" customHeight="1">
      <c r="A39" s="125">
        <f>IF('基本情報'!B12=0,"",'基本情報'!B12)</f>
      </c>
      <c r="B39" s="126"/>
      <c r="C39" s="12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2">
        <f t="shared" si="0"/>
        <v>0</v>
      </c>
      <c r="U39" s="20" t="s">
        <v>16</v>
      </c>
      <c r="V39" s="119">
        <f>'基本情報'!G12*T39</f>
        <v>0</v>
      </c>
      <c r="W39" s="120"/>
      <c r="X39" s="121"/>
    </row>
    <row r="40" spans="1:24" ht="24.75" customHeight="1">
      <c r="A40" s="125">
        <f>IF('基本情報'!B13=0,"",'基本情報'!B13)</f>
      </c>
      <c r="B40" s="126"/>
      <c r="C40" s="12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62">
        <f t="shared" si="0"/>
        <v>0</v>
      </c>
      <c r="U40" s="20" t="s">
        <v>16</v>
      </c>
      <c r="V40" s="119">
        <f>'基本情報'!G13*T40</f>
        <v>0</v>
      </c>
      <c r="W40" s="120"/>
      <c r="X40" s="121"/>
    </row>
    <row r="41" spans="1:24" ht="24.75" customHeight="1">
      <c r="A41" s="125">
        <f>IF('基本情報'!B14=0,"",'基本情報'!B14)</f>
      </c>
      <c r="B41" s="126"/>
      <c r="C41" s="12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2">
        <f t="shared" si="0"/>
        <v>0</v>
      </c>
      <c r="U41" s="20" t="s">
        <v>16</v>
      </c>
      <c r="V41" s="119">
        <f>'基本情報'!G14*T41</f>
        <v>0</v>
      </c>
      <c r="W41" s="120"/>
      <c r="X41" s="121"/>
    </row>
    <row r="42" spans="1:24" ht="24.75" customHeight="1" thickBot="1">
      <c r="A42" s="125">
        <f>IF('基本情報'!B15=0,"",'基本情報'!B15)</f>
      </c>
      <c r="B42" s="126"/>
      <c r="C42" s="127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62">
        <f t="shared" si="0"/>
        <v>0</v>
      </c>
      <c r="U42" s="24" t="s">
        <v>16</v>
      </c>
      <c r="V42" s="128">
        <f>'基本情報'!G15*T42</f>
        <v>0</v>
      </c>
      <c r="W42" s="129"/>
      <c r="X42" s="130"/>
    </row>
    <row r="43" spans="1:24" ht="24.75" customHeight="1" thickBot="1" thickTop="1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31">
        <f>SUM(V34:X42)</f>
        <v>0</v>
      </c>
      <c r="W43" s="131"/>
      <c r="X43" s="132"/>
    </row>
    <row r="44" spans="1:24" ht="9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24.75" customHeight="1">
      <c r="A45" s="133" t="s">
        <v>2</v>
      </c>
      <c r="B45" s="13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</row>
    <row r="46" spans="1:24" ht="24.75" customHeight="1">
      <c r="A46" s="140" t="s">
        <v>3</v>
      </c>
      <c r="B46" s="14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9"/>
    </row>
    <row r="47" spans="1:24" ht="24.75" customHeight="1">
      <c r="A47" s="142" t="s">
        <v>4</v>
      </c>
      <c r="B47" s="143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ht="24.75" customHeight="1" thickBot="1">
      <c r="A48" s="135" t="s">
        <v>5</v>
      </c>
      <c r="B48" s="136"/>
      <c r="C48" s="136"/>
      <c r="D48" s="136"/>
      <c r="E48" s="136"/>
      <c r="F48" s="137"/>
      <c r="G48" s="138" t="s">
        <v>58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139"/>
    </row>
    <row r="49" spans="1:24" ht="2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4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4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4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4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4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4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4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4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4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4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4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4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4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4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password="CAAF" sheet="1"/>
  <mergeCells count="207">
    <mergeCell ref="A47:B47"/>
    <mergeCell ref="C47:X47"/>
    <mergeCell ref="A48:F48"/>
    <mergeCell ref="G48:X48"/>
    <mergeCell ref="M31:O31"/>
    <mergeCell ref="P31:R31"/>
    <mergeCell ref="S31:U31"/>
    <mergeCell ref="A32:X32"/>
    <mergeCell ref="T33:U33"/>
    <mergeCell ref="A42:C42"/>
    <mergeCell ref="A1:X1"/>
    <mergeCell ref="A2:X2"/>
    <mergeCell ref="A3:E3"/>
    <mergeCell ref="F3:H3"/>
    <mergeCell ref="I3:J3"/>
    <mergeCell ref="M3:Q3"/>
    <mergeCell ref="R3:T3"/>
    <mergeCell ref="U3:V3"/>
    <mergeCell ref="A4:E4"/>
    <mergeCell ref="F4:H4"/>
    <mergeCell ref="I4:L4"/>
    <mergeCell ref="M4:Q4"/>
    <mergeCell ref="R4:T4"/>
    <mergeCell ref="U4:X4"/>
    <mergeCell ref="A5:E5"/>
    <mergeCell ref="F5:H5"/>
    <mergeCell ref="J5:L5"/>
    <mergeCell ref="M5:Q5"/>
    <mergeCell ref="R5:T5"/>
    <mergeCell ref="V5:X5"/>
    <mergeCell ref="A6:E6"/>
    <mergeCell ref="F6:H6"/>
    <mergeCell ref="J6:L6"/>
    <mergeCell ref="M6:Q6"/>
    <mergeCell ref="R6:T6"/>
    <mergeCell ref="V6:X6"/>
    <mergeCell ref="A7:E7"/>
    <mergeCell ref="F7:H7"/>
    <mergeCell ref="I7:L7"/>
    <mergeCell ref="M7:Q7"/>
    <mergeCell ref="R7:T7"/>
    <mergeCell ref="U7:X7"/>
    <mergeCell ref="A8:B8"/>
    <mergeCell ref="C8:C9"/>
    <mergeCell ref="D8:E8"/>
    <mergeCell ref="G8:G9"/>
    <mergeCell ref="J8:J9"/>
    <mergeCell ref="M8:N8"/>
    <mergeCell ref="A9:B9"/>
    <mergeCell ref="D9:F9"/>
    <mergeCell ref="H9:I9"/>
    <mergeCell ref="K9:L9"/>
    <mergeCell ref="M9:N9"/>
    <mergeCell ref="P9:R9"/>
    <mergeCell ref="I12:J12"/>
    <mergeCell ref="K12:L12"/>
    <mergeCell ref="M12:R12"/>
    <mergeCell ref="S12:X12"/>
    <mergeCell ref="O8:O9"/>
    <mergeCell ref="P8:Q8"/>
    <mergeCell ref="S8:S9"/>
    <mergeCell ref="V8:V9"/>
    <mergeCell ref="K13:L13"/>
    <mergeCell ref="M13:O13"/>
    <mergeCell ref="P13:R13"/>
    <mergeCell ref="S13:U13"/>
    <mergeCell ref="T9:U9"/>
    <mergeCell ref="W9:X9"/>
    <mergeCell ref="A10:X10"/>
    <mergeCell ref="A11:L11"/>
    <mergeCell ref="M11:X11"/>
    <mergeCell ref="D12:H12"/>
    <mergeCell ref="V13:X13"/>
    <mergeCell ref="D14:H14"/>
    <mergeCell ref="I14:J14"/>
    <mergeCell ref="K14:L14"/>
    <mergeCell ref="M14:O14"/>
    <mergeCell ref="P14:R14"/>
    <mergeCell ref="S14:U14"/>
    <mergeCell ref="V14:X14"/>
    <mergeCell ref="D13:H13"/>
    <mergeCell ref="I13:J13"/>
    <mergeCell ref="S16:U16"/>
    <mergeCell ref="V16:X16"/>
    <mergeCell ref="D15:H15"/>
    <mergeCell ref="I15:J15"/>
    <mergeCell ref="K15:L15"/>
    <mergeCell ref="M15:O15"/>
    <mergeCell ref="P15:R15"/>
    <mergeCell ref="S15:U15"/>
    <mergeCell ref="K17:L17"/>
    <mergeCell ref="M17:O17"/>
    <mergeCell ref="P17:R17"/>
    <mergeCell ref="S17:U17"/>
    <mergeCell ref="V15:X15"/>
    <mergeCell ref="D16:H16"/>
    <mergeCell ref="I16:J16"/>
    <mergeCell ref="K16:L16"/>
    <mergeCell ref="M16:O16"/>
    <mergeCell ref="P16:R16"/>
    <mergeCell ref="V17:X17"/>
    <mergeCell ref="D18:H18"/>
    <mergeCell ref="I18:J18"/>
    <mergeCell ref="K18:L18"/>
    <mergeCell ref="M18:O18"/>
    <mergeCell ref="P18:R18"/>
    <mergeCell ref="S18:U18"/>
    <mergeCell ref="V18:X18"/>
    <mergeCell ref="D17:H17"/>
    <mergeCell ref="I17:J17"/>
    <mergeCell ref="V19:X19"/>
    <mergeCell ref="M19:R19"/>
    <mergeCell ref="S21:U21"/>
    <mergeCell ref="V21:X21"/>
    <mergeCell ref="D20:H20"/>
    <mergeCell ref="I20:J20"/>
    <mergeCell ref="K20:L20"/>
    <mergeCell ref="V20:X20"/>
    <mergeCell ref="M21:O21"/>
    <mergeCell ref="P21:R21"/>
    <mergeCell ref="K22:L22"/>
    <mergeCell ref="M22:O22"/>
    <mergeCell ref="P22:R22"/>
    <mergeCell ref="S22:U22"/>
    <mergeCell ref="A19:C19"/>
    <mergeCell ref="D19:H19"/>
    <mergeCell ref="S19:U19"/>
    <mergeCell ref="D21:H21"/>
    <mergeCell ref="I21:J21"/>
    <mergeCell ref="K21:L21"/>
    <mergeCell ref="M20:O20"/>
    <mergeCell ref="P20:R20"/>
    <mergeCell ref="S20:U20"/>
    <mergeCell ref="V22:X22"/>
    <mergeCell ref="D23:H23"/>
    <mergeCell ref="I23:J23"/>
    <mergeCell ref="K23:L23"/>
    <mergeCell ref="M23:O23"/>
    <mergeCell ref="P23:R23"/>
    <mergeCell ref="S23:U23"/>
    <mergeCell ref="V23:X23"/>
    <mergeCell ref="D22:H22"/>
    <mergeCell ref="I22:J22"/>
    <mergeCell ref="S25:U25"/>
    <mergeCell ref="D24:H24"/>
    <mergeCell ref="I24:J24"/>
    <mergeCell ref="K24:L24"/>
    <mergeCell ref="M24:O24"/>
    <mergeCell ref="P24:R24"/>
    <mergeCell ref="S24:U24"/>
    <mergeCell ref="M26:O26"/>
    <mergeCell ref="P26:R26"/>
    <mergeCell ref="S26:U26"/>
    <mergeCell ref="V24:X24"/>
    <mergeCell ref="V25:X25"/>
    <mergeCell ref="D25:H25"/>
    <mergeCell ref="I25:J25"/>
    <mergeCell ref="K25:L25"/>
    <mergeCell ref="M25:O25"/>
    <mergeCell ref="P25:R25"/>
    <mergeCell ref="V26:X26"/>
    <mergeCell ref="A27:C27"/>
    <mergeCell ref="D27:H27"/>
    <mergeCell ref="M27:O27"/>
    <mergeCell ref="P27:R27"/>
    <mergeCell ref="S27:U27"/>
    <mergeCell ref="V27:X27"/>
    <mergeCell ref="D26:H26"/>
    <mergeCell ref="I26:J26"/>
    <mergeCell ref="K26:L26"/>
    <mergeCell ref="A28:C28"/>
    <mergeCell ref="D28:H28"/>
    <mergeCell ref="M28:O28"/>
    <mergeCell ref="P28:R28"/>
    <mergeCell ref="S28:U28"/>
    <mergeCell ref="V28:X28"/>
    <mergeCell ref="S29:U29"/>
    <mergeCell ref="V29:X29"/>
    <mergeCell ref="A30:X30"/>
    <mergeCell ref="V31:X31"/>
    <mergeCell ref="V33:X33"/>
    <mergeCell ref="A34:C34"/>
    <mergeCell ref="V34:X34"/>
    <mergeCell ref="M29:O29"/>
    <mergeCell ref="P29:R29"/>
    <mergeCell ref="A35:C35"/>
    <mergeCell ref="V35:X35"/>
    <mergeCell ref="A36:C36"/>
    <mergeCell ref="V36:X36"/>
    <mergeCell ref="A37:C37"/>
    <mergeCell ref="V37:X37"/>
    <mergeCell ref="A38:C38"/>
    <mergeCell ref="V38:X38"/>
    <mergeCell ref="C45:X45"/>
    <mergeCell ref="A39:C39"/>
    <mergeCell ref="V39:X39"/>
    <mergeCell ref="A40:C40"/>
    <mergeCell ref="V40:X40"/>
    <mergeCell ref="A41:C41"/>
    <mergeCell ref="V41:X41"/>
    <mergeCell ref="A43:U43"/>
    <mergeCell ref="V43:X43"/>
    <mergeCell ref="A44:X44"/>
    <mergeCell ref="A46:B46"/>
    <mergeCell ref="C46:X46"/>
    <mergeCell ref="V42:X42"/>
    <mergeCell ref="A45:B4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2018-10-24T02:31:26Z</dcterms:modified>
  <cp:category/>
  <cp:version/>
  <cp:contentType/>
  <cp:contentStatus/>
</cp:coreProperties>
</file>